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8_{63622DDA-BF89-4ABB-879F-81941991B12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IPARITZIONE 2020" sheetId="1" r:id="rId1"/>
    <sheet name="RIPARTIZIONE 202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A26" i="1"/>
  <c r="D42" i="4"/>
  <c r="A42" i="4"/>
  <c r="C41" i="4"/>
  <c r="C38" i="4"/>
  <c r="C35" i="4"/>
  <c r="D25" i="4"/>
  <c r="A25" i="4"/>
  <c r="C24" i="4"/>
  <c r="C23" i="4"/>
  <c r="C22" i="4"/>
  <c r="C15" i="4"/>
  <c r="D9" i="4"/>
  <c r="A9" i="4"/>
  <c r="C8" i="4"/>
  <c r="C7" i="4"/>
  <c r="C6" i="4"/>
  <c r="C5" i="4"/>
  <c r="C4" i="4"/>
  <c r="C24" i="1"/>
  <c r="C25" i="1"/>
  <c r="C23" i="1"/>
  <c r="C16" i="1"/>
  <c r="C5" i="1"/>
  <c r="C6" i="1"/>
  <c r="C7" i="1"/>
  <c r="C8" i="1"/>
  <c r="C9" i="1"/>
  <c r="C4" i="1"/>
  <c r="C42" i="1"/>
  <c r="C39" i="1"/>
  <c r="C36" i="1"/>
  <c r="D43" i="1"/>
  <c r="A43" i="1"/>
  <c r="A10" i="1"/>
  <c r="D26" i="1"/>
</calcChain>
</file>

<file path=xl/sharedStrings.xml><?xml version="1.0" encoding="utf-8"?>
<sst xmlns="http://schemas.openxmlformats.org/spreadsheetml/2006/main" count="90" uniqueCount="32">
  <si>
    <t>Dirigenza Medica</t>
  </si>
  <si>
    <t>importo</t>
  </si>
  <si>
    <t xml:space="preserve">media procapite </t>
  </si>
  <si>
    <t xml:space="preserve">Responsabili struttura complessa </t>
  </si>
  <si>
    <t>Responsabili struttura semplice dipartimentale</t>
  </si>
  <si>
    <t xml:space="preserve">Responsabili struttura semplice </t>
  </si>
  <si>
    <t xml:space="preserve">Alta Specializzazione Fascia 1 (IVD) </t>
  </si>
  <si>
    <t>Alta Specializzazione Fascia 2- 3- 4</t>
  </si>
  <si>
    <t>dirgenti</t>
  </si>
  <si>
    <t xml:space="preserve">num.dipendenti </t>
  </si>
  <si>
    <t>Dirigenza non Medica</t>
  </si>
  <si>
    <t>Dirigenza sanitaria non medica</t>
  </si>
  <si>
    <t>Dirigenza Amministrativa</t>
  </si>
  <si>
    <t>Comparto</t>
  </si>
  <si>
    <t>Categoria A</t>
  </si>
  <si>
    <t>Categoria B</t>
  </si>
  <si>
    <t>Categoria C</t>
  </si>
  <si>
    <t>Categoria D</t>
  </si>
  <si>
    <t>INCENTIVAZIONE - PRODUTTIVITA'</t>
  </si>
  <si>
    <t>Criterio di ripartizione della Premialità:</t>
  </si>
  <si>
    <t>Tale quota è soggetta a riduzione in caso di assenza dal servizio, fatta eccezione per congedi ordinari</t>
  </si>
  <si>
    <t>o infortuni sul lavoro.</t>
  </si>
  <si>
    <t xml:space="preserve">categoria A: </t>
  </si>
  <si>
    <t xml:space="preserve">categoria B: </t>
  </si>
  <si>
    <t xml:space="preserve">categoria C: </t>
  </si>
  <si>
    <t xml:space="preserve">categoria D: </t>
  </si>
  <si>
    <t xml:space="preserve">2) La produttività è liquidata in base a progetti preventivamente approvati e liquidati in base </t>
  </si>
  <si>
    <t>all'approvazione  del responsabile.</t>
  </si>
  <si>
    <t xml:space="preserve">  1) La quota mensile d' incentivazione comparto è suddivisa nelle seguenti categorie:</t>
  </si>
  <si>
    <t>Alta Specializzazione Fascia Iniziale                                                   con meno di 5 anni di servizio</t>
  </si>
  <si>
    <t xml:space="preserve">Altissima  Specializzazione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</si>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</sst>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;[Red]\-[$€-2]\ 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57"/>
  <sheetViews>
    <sheetView topLeftCell="A22" workbookViewId="0">
      <selection activeCell="F45" sqref="F45"/>
    </sheetView>
  </sheetViews>
  <sheetFormatPr defaultRowHeight="15" x14ac:dyDescent="0.25"/>
  <cols>
    <col min="1" max="1" width="34.42578125" style="1" customWidth="1"/>
    <col min="2" max="2" width="52.28515625" customWidth="1"/>
    <col min="3" max="3" width="12.140625" style="1" customWidth="1"/>
    <col min="4" max="4" width="15.5703125" style="1" customWidth="1"/>
    <col min="5" max="5" width="13" customWidth="1"/>
  </cols>
  <sheetData>
    <row r="2" spans="1:4" ht="23.25" x14ac:dyDescent="0.35">
      <c r="B2" s="6" t="s">
        <v>0</v>
      </c>
    </row>
    <row r="3" spans="1:4" ht="48.75" customHeight="1" x14ac:dyDescent="0.25">
      <c r="A3" s="4" t="s">
        <v>9</v>
      </c>
      <c r="B3" s="4" t="s">
        <v>8</v>
      </c>
      <c r="C3" s="5" t="s">
        <v>2</v>
      </c>
      <c r="D3" s="4" t="s">
        <v>1</v>
      </c>
    </row>
    <row r="4" spans="1:4" ht="40.5" customHeight="1" x14ac:dyDescent="0.25">
      <c r="A4" s="2">
        <v>23</v>
      </c>
      <c r="B4" s="2" t="s">
        <v>3</v>
      </c>
      <c r="C4" s="7">
        <f>D4/A4</f>
        <v>5965.3234782608697</v>
      </c>
      <c r="D4" s="7">
        <v>137202.44</v>
      </c>
    </row>
    <row r="5" spans="1:4" ht="40.5" customHeight="1" x14ac:dyDescent="0.25">
      <c r="A5" s="2">
        <v>21</v>
      </c>
      <c r="B5" s="2" t="s">
        <v>4</v>
      </c>
      <c r="C5" s="7">
        <f t="shared" ref="C5:C9" si="0">D5/A5</f>
        <v>5312.5328571428581</v>
      </c>
      <c r="D5" s="7">
        <v>111563.19000000002</v>
      </c>
    </row>
    <row r="6" spans="1:4" ht="37.5" customHeight="1" x14ac:dyDescent="0.25">
      <c r="A6" s="2">
        <v>6</v>
      </c>
      <c r="B6" s="2" t="s">
        <v>5</v>
      </c>
      <c r="C6" s="7">
        <f t="shared" si="0"/>
        <v>5164.96</v>
      </c>
      <c r="D6" s="7">
        <v>30989.759999999998</v>
      </c>
    </row>
    <row r="7" spans="1:4" ht="33.75" customHeight="1" x14ac:dyDescent="0.25">
      <c r="A7" s="2">
        <v>28</v>
      </c>
      <c r="B7" s="2" t="s">
        <v>6</v>
      </c>
      <c r="C7" s="7">
        <f t="shared" si="0"/>
        <v>4840.0150000000012</v>
      </c>
      <c r="D7" s="7">
        <v>135520.42000000004</v>
      </c>
    </row>
    <row r="8" spans="1:4" ht="36" customHeight="1" x14ac:dyDescent="0.25">
      <c r="A8" s="2">
        <v>140</v>
      </c>
      <c r="B8" s="2" t="s">
        <v>7</v>
      </c>
      <c r="C8" s="7">
        <f t="shared" si="0"/>
        <v>4161.474642857148</v>
      </c>
      <c r="D8" s="7">
        <v>582606.45000000065</v>
      </c>
    </row>
    <row r="9" spans="1:4" ht="39" customHeight="1" x14ac:dyDescent="0.25">
      <c r="A9" s="2">
        <v>139</v>
      </c>
      <c r="B9" s="3" t="s">
        <v>29</v>
      </c>
      <c r="C9" s="7">
        <f t="shared" si="0"/>
        <v>1321.7153956834538</v>
      </c>
      <c r="D9" s="7">
        <v>183718.44000000009</v>
      </c>
    </row>
    <row r="10" spans="1:4" ht="24" customHeight="1" x14ac:dyDescent="0.25">
      <c r="A10" s="2">
        <f>SUM(A4:A9)</f>
        <v>357</v>
      </c>
      <c r="D10" s="7">
        <f>SUM(D4:D9)</f>
        <v>1181600.7000000009</v>
      </c>
    </row>
    <row r="14" spans="1:4" ht="23.25" x14ac:dyDescent="0.35">
      <c r="B14" s="6" t="s">
        <v>10</v>
      </c>
    </row>
    <row r="15" spans="1:4" ht="30" x14ac:dyDescent="0.25">
      <c r="A15" s="4" t="s">
        <v>9</v>
      </c>
      <c r="B15" s="4" t="s">
        <v>8</v>
      </c>
      <c r="C15" s="5" t="s">
        <v>2</v>
      </c>
      <c r="D15" s="4" t="s">
        <v>1</v>
      </c>
    </row>
    <row r="16" spans="1:4" ht="24.75" customHeight="1" x14ac:dyDescent="0.25">
      <c r="A16" s="2">
        <v>31</v>
      </c>
      <c r="B16" s="2" t="s">
        <v>11</v>
      </c>
      <c r="C16" s="7">
        <f>D16/A16</f>
        <v>3776.6874193548383</v>
      </c>
      <c r="D16" s="7">
        <v>117077.30999999998</v>
      </c>
    </row>
    <row r="21" spans="1:4" ht="23.25" x14ac:dyDescent="0.35">
      <c r="B21" s="6" t="s">
        <v>12</v>
      </c>
    </row>
    <row r="22" spans="1:4" ht="30" x14ac:dyDescent="0.25">
      <c r="A22" s="4" t="s">
        <v>9</v>
      </c>
      <c r="B22" s="4" t="s">
        <v>8</v>
      </c>
      <c r="C22" s="5" t="s">
        <v>2</v>
      </c>
      <c r="D22" s="4" t="s">
        <v>1</v>
      </c>
    </row>
    <row r="23" spans="1:4" ht="27" customHeight="1" x14ac:dyDescent="0.25">
      <c r="A23" s="2">
        <v>9</v>
      </c>
      <c r="B23" s="2" t="s">
        <v>3</v>
      </c>
      <c r="C23" s="7">
        <f>D23/A23</f>
        <v>13412.399999999998</v>
      </c>
      <c r="D23" s="7">
        <v>120711.59999999998</v>
      </c>
    </row>
    <row r="24" spans="1:4" ht="28.5" customHeight="1" x14ac:dyDescent="0.25">
      <c r="A24" s="2">
        <v>2</v>
      </c>
      <c r="B24" s="2" t="s">
        <v>4</v>
      </c>
      <c r="C24" s="7">
        <f t="shared" ref="C24:C25" si="1">D24/A24</f>
        <v>16880.84</v>
      </c>
      <c r="D24" s="7">
        <v>33761.68</v>
      </c>
    </row>
    <row r="25" spans="1:4" ht="30" customHeight="1" x14ac:dyDescent="0.25">
      <c r="A25" s="2">
        <v>7</v>
      </c>
      <c r="B25" s="2" t="s">
        <v>5</v>
      </c>
      <c r="C25" s="7">
        <f t="shared" si="1"/>
        <v>4140.2757142857135</v>
      </c>
      <c r="D25" s="7">
        <v>28981.929999999997</v>
      </c>
    </row>
    <row r="26" spans="1:4" x14ac:dyDescent="0.25">
      <c r="A26" s="2">
        <f>SUM(A23:A25)</f>
        <v>18</v>
      </c>
      <c r="D26" s="7">
        <f>SUM(D23:D25)</f>
        <v>183455.20999999996</v>
      </c>
    </row>
    <row r="28" spans="1:4" x14ac:dyDescent="0.25">
      <c r="D28" s="8"/>
    </row>
    <row r="31" spans="1:4" ht="23.25" x14ac:dyDescent="0.35">
      <c r="B31" s="6" t="s">
        <v>13</v>
      </c>
    </row>
    <row r="32" spans="1:4" ht="30" x14ac:dyDescent="0.25">
      <c r="A32" s="4" t="s">
        <v>9</v>
      </c>
      <c r="B32" s="4" t="s">
        <v>18</v>
      </c>
      <c r="C32" s="5" t="s">
        <v>2</v>
      </c>
      <c r="D32" s="4" t="s">
        <v>1</v>
      </c>
    </row>
    <row r="33" spans="1:5" x14ac:dyDescent="0.25">
      <c r="A33" s="2">
        <v>0</v>
      </c>
      <c r="B33" s="2" t="s">
        <v>14</v>
      </c>
      <c r="C33" s="7">
        <v>0</v>
      </c>
      <c r="D33" s="7">
        <v>0</v>
      </c>
    </row>
    <row r="34" spans="1:5" x14ac:dyDescent="0.25">
      <c r="B34" s="1"/>
      <c r="C34" s="8"/>
      <c r="D34" s="8"/>
    </row>
    <row r="35" spans="1:5" x14ac:dyDescent="0.25">
      <c r="B35" s="1"/>
      <c r="C35" s="8"/>
      <c r="D35" s="8"/>
    </row>
    <row r="36" spans="1:5" x14ac:dyDescent="0.25">
      <c r="A36" s="2">
        <v>68</v>
      </c>
      <c r="B36" s="2" t="s">
        <v>15</v>
      </c>
      <c r="C36" s="7">
        <f>D36/A36</f>
        <v>3305.9398529411815</v>
      </c>
      <c r="D36" s="7">
        <v>224803.91000000035</v>
      </c>
    </row>
    <row r="37" spans="1:5" x14ac:dyDescent="0.25">
      <c r="B37" s="1"/>
      <c r="C37" s="8"/>
      <c r="D37" s="8"/>
    </row>
    <row r="38" spans="1:5" x14ac:dyDescent="0.25">
      <c r="B38" s="1"/>
      <c r="C38" s="8"/>
      <c r="D38" s="8"/>
    </row>
    <row r="39" spans="1:5" x14ac:dyDescent="0.25">
      <c r="A39" s="2">
        <v>36</v>
      </c>
      <c r="B39" s="2" t="s">
        <v>16</v>
      </c>
      <c r="C39" s="7">
        <f>D39/A39</f>
        <v>3984.0149999999985</v>
      </c>
      <c r="D39" s="7">
        <v>143424.53999999995</v>
      </c>
    </row>
    <row r="40" spans="1:5" x14ac:dyDescent="0.25">
      <c r="B40" s="1"/>
      <c r="C40" s="8"/>
      <c r="D40" s="8"/>
    </row>
    <row r="41" spans="1:5" x14ac:dyDescent="0.25">
      <c r="B41" s="1"/>
      <c r="C41" s="8"/>
      <c r="D41" s="8"/>
    </row>
    <row r="42" spans="1:5" x14ac:dyDescent="0.25">
      <c r="A42" s="2">
        <v>835</v>
      </c>
      <c r="B42" s="3" t="s">
        <v>17</v>
      </c>
      <c r="C42" s="7">
        <f>D42/A42</f>
        <v>3537.1479640718562</v>
      </c>
      <c r="D42" s="7">
        <v>2953518.55</v>
      </c>
    </row>
    <row r="43" spans="1:5" x14ac:dyDescent="0.25">
      <c r="A43" s="2">
        <f>SUM(A33:A42)</f>
        <v>939</v>
      </c>
      <c r="D43" s="7">
        <f>SUM(D33:D42)</f>
        <v>3321747</v>
      </c>
      <c r="E43" s="13" t="s">
        <v>31</v>
      </c>
    </row>
    <row r="44" spans="1:5" x14ac:dyDescent="0.25">
      <c r="D44" s="1" t="s">
        <v>31</v>
      </c>
      <c r="E44" s="13" t="s">
        <v>31</v>
      </c>
    </row>
    <row r="46" spans="1:5" ht="27.75" customHeight="1" x14ac:dyDescent="0.25">
      <c r="A46" s="14" t="s">
        <v>19</v>
      </c>
      <c r="B46" s="15"/>
    </row>
    <row r="47" spans="1:5" ht="21" customHeight="1" x14ac:dyDescent="0.25">
      <c r="A47" s="16" t="s">
        <v>28</v>
      </c>
      <c r="B47" s="16"/>
    </row>
    <row r="48" spans="1:5" ht="14.25" customHeight="1" x14ac:dyDescent="0.25">
      <c r="A48" s="10"/>
      <c r="B48" s="10"/>
    </row>
    <row r="49" spans="1:2" x14ac:dyDescent="0.25">
      <c r="A49" s="1" t="s">
        <v>22</v>
      </c>
      <c r="B49" s="1">
        <v>85.76</v>
      </c>
    </row>
    <row r="50" spans="1:2" x14ac:dyDescent="0.25">
      <c r="A50" s="1" t="s">
        <v>23</v>
      </c>
      <c r="B50" s="1">
        <v>95.6</v>
      </c>
    </row>
    <row r="51" spans="1:2" x14ac:dyDescent="0.25">
      <c r="A51" s="1" t="s">
        <v>24</v>
      </c>
      <c r="B51" s="1">
        <v>100.42</v>
      </c>
    </row>
    <row r="52" spans="1:2" x14ac:dyDescent="0.25">
      <c r="A52" s="1" t="s">
        <v>25</v>
      </c>
      <c r="B52" s="1">
        <v>119.22</v>
      </c>
    </row>
    <row r="53" spans="1:2" ht="26.25" customHeight="1" x14ac:dyDescent="0.25">
      <c r="A53" s="10" t="s">
        <v>20</v>
      </c>
      <c r="B53" s="9"/>
    </row>
    <row r="54" spans="1:2" ht="16.5" customHeight="1" x14ac:dyDescent="0.25">
      <c r="A54" s="10" t="s">
        <v>21</v>
      </c>
    </row>
    <row r="55" spans="1:2" ht="16.5" customHeight="1" x14ac:dyDescent="0.25">
      <c r="A55" s="9"/>
    </row>
    <row r="56" spans="1:2" x14ac:dyDescent="0.25">
      <c r="A56" s="14" t="s">
        <v>26</v>
      </c>
      <c r="B56" s="15"/>
    </row>
    <row r="57" spans="1:2" x14ac:dyDescent="0.25">
      <c r="A57" s="11" t="s">
        <v>27</v>
      </c>
      <c r="B57" s="12"/>
    </row>
  </sheetData>
  <mergeCells count="3">
    <mergeCell ref="A46:B46"/>
    <mergeCell ref="A47:B47"/>
    <mergeCell ref="A56:B5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57"/>
  <sheetViews>
    <sheetView tabSelected="1" workbookViewId="0">
      <selection activeCell="D45" sqref="D45"/>
    </sheetView>
  </sheetViews>
  <sheetFormatPr defaultRowHeight="15" x14ac:dyDescent="0.25"/>
  <cols>
    <col min="1" max="1" width="44.42578125" customWidth="1"/>
    <col min="2" max="2" width="46.7109375" customWidth="1"/>
    <col min="3" max="3" width="15.28515625" customWidth="1"/>
    <col min="4" max="4" width="19.42578125" customWidth="1"/>
  </cols>
  <sheetData>
    <row r="2" spans="1:4" ht="23.25" x14ac:dyDescent="0.35">
      <c r="A2" s="1"/>
      <c r="B2" s="6" t="s">
        <v>0</v>
      </c>
      <c r="C2" s="1"/>
      <c r="D2" s="1"/>
    </row>
    <row r="3" spans="1:4" ht="45" x14ac:dyDescent="0.25">
      <c r="A3" s="4" t="s">
        <v>9</v>
      </c>
      <c r="B3" s="4" t="s">
        <v>8</v>
      </c>
      <c r="C3" s="5" t="s">
        <v>2</v>
      </c>
      <c r="D3" s="4" t="s">
        <v>1</v>
      </c>
    </row>
    <row r="4" spans="1:4" ht="30" customHeight="1" x14ac:dyDescent="0.25">
      <c r="A4" s="2">
        <v>24</v>
      </c>
      <c r="B4" s="2" t="s">
        <v>3</v>
      </c>
      <c r="C4" s="7">
        <f>D4/A4</f>
        <v>9690.8266666666623</v>
      </c>
      <c r="D4" s="7">
        <v>232579.83999999991</v>
      </c>
    </row>
    <row r="5" spans="1:4" ht="33.75" customHeight="1" x14ac:dyDescent="0.25">
      <c r="A5" s="2">
        <v>23</v>
      </c>
      <c r="B5" s="2" t="s">
        <v>4</v>
      </c>
      <c r="C5" s="7">
        <f t="shared" ref="C5:C8" si="0">D5/A5</f>
        <v>9189.5913043478267</v>
      </c>
      <c r="D5" s="7">
        <v>211360.6</v>
      </c>
    </row>
    <row r="6" spans="1:4" ht="30.75" customHeight="1" x14ac:dyDescent="0.25">
      <c r="A6" s="2">
        <v>20</v>
      </c>
      <c r="B6" s="2" t="s">
        <v>5</v>
      </c>
      <c r="C6" s="7">
        <f t="shared" si="0"/>
        <v>8082.2219999999988</v>
      </c>
      <c r="D6" s="7">
        <v>161644.43999999997</v>
      </c>
    </row>
    <row r="7" spans="1:4" ht="30" customHeight="1" x14ac:dyDescent="0.25">
      <c r="A7" s="2">
        <v>113</v>
      </c>
      <c r="B7" s="2" t="s">
        <v>30</v>
      </c>
      <c r="C7" s="7">
        <f t="shared" si="0"/>
        <v>6981.1161946902521</v>
      </c>
      <c r="D7" s="7">
        <v>788866.12999999849</v>
      </c>
    </row>
    <row r="8" spans="1:4" ht="36.75" customHeight="1" x14ac:dyDescent="0.25">
      <c r="A8" s="2">
        <v>171</v>
      </c>
      <c r="B8" s="3" t="s">
        <v>29</v>
      </c>
      <c r="C8" s="7">
        <f t="shared" si="0"/>
        <v>2385.4456725146133</v>
      </c>
      <c r="D8" s="7">
        <v>407911.20999999886</v>
      </c>
    </row>
    <row r="9" spans="1:4" ht="19.5" customHeight="1" x14ac:dyDescent="0.25">
      <c r="A9" s="2">
        <f>SUM(A4:A8)</f>
        <v>351</v>
      </c>
      <c r="C9" s="1"/>
      <c r="D9" s="7">
        <f>SUM(D4:D8)</f>
        <v>1802362.2199999972</v>
      </c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x14ac:dyDescent="0.25">
      <c r="A12" s="1"/>
      <c r="C12" s="1"/>
      <c r="D12" s="1"/>
    </row>
    <row r="13" spans="1:4" ht="23.25" x14ac:dyDescent="0.35">
      <c r="A13" s="1"/>
      <c r="B13" s="6" t="s">
        <v>10</v>
      </c>
      <c r="C13" s="1"/>
      <c r="D13" s="1"/>
    </row>
    <row r="14" spans="1:4" ht="45" x14ac:dyDescent="0.25">
      <c r="A14" s="4" t="s">
        <v>9</v>
      </c>
      <c r="B14" s="4" t="s">
        <v>8</v>
      </c>
      <c r="C14" s="5" t="s">
        <v>2</v>
      </c>
      <c r="D14" s="4" t="s">
        <v>1</v>
      </c>
    </row>
    <row r="15" spans="1:4" ht="29.25" customHeight="1" x14ac:dyDescent="0.25">
      <c r="A15" s="2">
        <v>44</v>
      </c>
      <c r="B15" s="2" t="s">
        <v>11</v>
      </c>
      <c r="C15" s="7">
        <f>D15/A15</f>
        <v>5756.5777272727291</v>
      </c>
      <c r="D15" s="7">
        <v>253289.4200000001</v>
      </c>
    </row>
    <row r="16" spans="1:4" x14ac:dyDescent="0.25">
      <c r="A16" s="1"/>
      <c r="C16" s="1"/>
      <c r="D16" s="1"/>
    </row>
    <row r="17" spans="1:4" x14ac:dyDescent="0.25">
      <c r="A17" s="1"/>
      <c r="C17" s="1"/>
      <c r="D17" s="1"/>
    </row>
    <row r="18" spans="1:4" x14ac:dyDescent="0.25">
      <c r="A18" s="1"/>
      <c r="C18" s="1"/>
      <c r="D18" s="1"/>
    </row>
    <row r="19" spans="1:4" x14ac:dyDescent="0.25">
      <c r="A19" s="1"/>
      <c r="C19" s="1"/>
      <c r="D19" s="1"/>
    </row>
    <row r="20" spans="1:4" ht="23.25" x14ac:dyDescent="0.35">
      <c r="A20" s="1"/>
      <c r="B20" s="6" t="s">
        <v>12</v>
      </c>
      <c r="C20" s="1"/>
      <c r="D20" s="1"/>
    </row>
    <row r="21" spans="1:4" ht="45" x14ac:dyDescent="0.25">
      <c r="A21" s="4" t="s">
        <v>9</v>
      </c>
      <c r="B21" s="4" t="s">
        <v>8</v>
      </c>
      <c r="C21" s="5" t="s">
        <v>2</v>
      </c>
      <c r="D21" s="4" t="s">
        <v>1</v>
      </c>
    </row>
    <row r="22" spans="1:4" ht="34.5" customHeight="1" x14ac:dyDescent="0.25">
      <c r="A22" s="2">
        <v>6</v>
      </c>
      <c r="B22" s="2" t="s">
        <v>3</v>
      </c>
      <c r="C22" s="7">
        <f>D22/A22</f>
        <v>6316.7</v>
      </c>
      <c r="D22" s="7">
        <v>37900.199999999997</v>
      </c>
    </row>
    <row r="23" spans="1:4" ht="27" customHeight="1" x14ac:dyDescent="0.25">
      <c r="A23" s="2">
        <v>5</v>
      </c>
      <c r="B23" s="2" t="s">
        <v>4</v>
      </c>
      <c r="C23" s="7">
        <f t="shared" ref="C23:C24" si="1">D23/A23</f>
        <v>5949.8059999999996</v>
      </c>
      <c r="D23" s="7">
        <v>29749.03</v>
      </c>
    </row>
    <row r="24" spans="1:4" ht="29.25" customHeight="1" x14ac:dyDescent="0.25">
      <c r="A24" s="2">
        <v>6</v>
      </c>
      <c r="B24" s="2" t="s">
        <v>5</v>
      </c>
      <c r="C24" s="7">
        <f t="shared" si="1"/>
        <v>3819.5149999999994</v>
      </c>
      <c r="D24" s="7">
        <v>22917.089999999997</v>
      </c>
    </row>
    <row r="25" spans="1:4" ht="23.25" customHeight="1" x14ac:dyDescent="0.25">
      <c r="A25" s="2">
        <f>SUM(A22:A24)</f>
        <v>17</v>
      </c>
      <c r="C25" s="1"/>
      <c r="D25" s="7">
        <f>SUM(D22:D24)</f>
        <v>90566.319999999992</v>
      </c>
    </row>
    <row r="26" spans="1:4" x14ac:dyDescent="0.25">
      <c r="A26" s="1"/>
      <c r="C26" s="1"/>
      <c r="D26" s="1"/>
    </row>
    <row r="27" spans="1:4" x14ac:dyDescent="0.25">
      <c r="A27" s="1"/>
      <c r="C27" s="1"/>
      <c r="D27" s="8"/>
    </row>
    <row r="28" spans="1:4" x14ac:dyDescent="0.25">
      <c r="A28" s="1"/>
      <c r="C28" s="1"/>
      <c r="D28" s="1"/>
    </row>
    <row r="29" spans="1:4" x14ac:dyDescent="0.25">
      <c r="A29" s="1"/>
      <c r="C29" s="1"/>
      <c r="D29" s="1"/>
    </row>
    <row r="30" spans="1:4" ht="23.25" x14ac:dyDescent="0.35">
      <c r="A30" s="1"/>
      <c r="B30" s="6" t="s">
        <v>13</v>
      </c>
      <c r="C30" s="1"/>
      <c r="D30" s="1"/>
    </row>
    <row r="31" spans="1:4" ht="30" x14ac:dyDescent="0.25">
      <c r="A31" s="4" t="s">
        <v>9</v>
      </c>
      <c r="B31" s="4" t="s">
        <v>18</v>
      </c>
      <c r="C31" s="5" t="s">
        <v>2</v>
      </c>
      <c r="D31" s="4" t="s">
        <v>1</v>
      </c>
    </row>
    <row r="32" spans="1:4" x14ac:dyDescent="0.25">
      <c r="A32" s="2">
        <v>0</v>
      </c>
      <c r="B32" s="2" t="s">
        <v>14</v>
      </c>
      <c r="C32" s="7">
        <v>0</v>
      </c>
      <c r="D32" s="7">
        <v>0</v>
      </c>
    </row>
    <row r="33" spans="1:4" x14ac:dyDescent="0.25">
      <c r="A33" s="1"/>
      <c r="B33" s="1"/>
      <c r="C33" s="8"/>
      <c r="D33" s="8"/>
    </row>
    <row r="34" spans="1:4" x14ac:dyDescent="0.25">
      <c r="A34" s="1"/>
      <c r="B34" s="1"/>
      <c r="C34" s="8"/>
      <c r="D34" s="8"/>
    </row>
    <row r="35" spans="1:4" x14ac:dyDescent="0.25">
      <c r="A35" s="2">
        <v>104</v>
      </c>
      <c r="B35" s="2" t="s">
        <v>15</v>
      </c>
      <c r="C35" s="7">
        <f>D35/A35</f>
        <v>2087.4292307692308</v>
      </c>
      <c r="D35" s="7">
        <v>217092.63999999998</v>
      </c>
    </row>
    <row r="36" spans="1:4" x14ac:dyDescent="0.25">
      <c r="A36" s="1"/>
      <c r="B36" s="1"/>
      <c r="C36" s="8"/>
      <c r="D36" s="8"/>
    </row>
    <row r="37" spans="1:4" x14ac:dyDescent="0.25">
      <c r="A37" s="1"/>
      <c r="B37" s="1"/>
      <c r="C37" s="8"/>
      <c r="D37" s="8"/>
    </row>
    <row r="38" spans="1:4" x14ac:dyDescent="0.25">
      <c r="A38" s="2">
        <v>30</v>
      </c>
      <c r="B38" s="2" t="s">
        <v>16</v>
      </c>
      <c r="C38" s="7">
        <f>D38/A38</f>
        <v>3771.4519999999993</v>
      </c>
      <c r="D38" s="7">
        <v>113143.55999999998</v>
      </c>
    </row>
    <row r="39" spans="1:4" x14ac:dyDescent="0.25">
      <c r="A39" s="1"/>
      <c r="B39" s="1"/>
      <c r="C39" s="8"/>
      <c r="D39" s="8"/>
    </row>
    <row r="40" spans="1:4" x14ac:dyDescent="0.25">
      <c r="A40" s="1"/>
      <c r="B40" s="1"/>
      <c r="C40" s="8"/>
      <c r="D40" s="8"/>
    </row>
    <row r="41" spans="1:4" ht="19.5" customHeight="1" x14ac:dyDescent="0.25">
      <c r="A41" s="2">
        <v>857</v>
      </c>
      <c r="B41" s="3" t="s">
        <v>17</v>
      </c>
      <c r="C41" s="7">
        <f>D41/A41</f>
        <v>3707.2367211201858</v>
      </c>
      <c r="D41" s="7">
        <v>3177101.8699999992</v>
      </c>
    </row>
    <row r="42" spans="1:4" ht="20.25" customHeight="1" x14ac:dyDescent="0.25">
      <c r="A42" s="2">
        <f>SUM(A32:A41)</f>
        <v>991</v>
      </c>
      <c r="C42" s="1"/>
      <c r="D42" s="7">
        <f>SUM(D32:D41)</f>
        <v>3507338.0699999994</v>
      </c>
    </row>
    <row r="43" spans="1:4" x14ac:dyDescent="0.25">
      <c r="A43" s="1"/>
      <c r="C43" s="1"/>
      <c r="D43" s="1"/>
    </row>
    <row r="44" spans="1:4" x14ac:dyDescent="0.25">
      <c r="A44" s="1"/>
      <c r="C44" s="1"/>
      <c r="D44" s="1"/>
    </row>
    <row r="45" spans="1:4" x14ac:dyDescent="0.25">
      <c r="A45" s="14" t="s">
        <v>19</v>
      </c>
      <c r="B45" s="15"/>
      <c r="C45" s="1"/>
      <c r="D45" s="1"/>
    </row>
    <row r="46" spans="1:4" x14ac:dyDescent="0.25">
      <c r="A46" s="16" t="s">
        <v>28</v>
      </c>
      <c r="B46" s="16"/>
      <c r="C46" s="1"/>
      <c r="D46" s="1"/>
    </row>
    <row r="47" spans="1:4" x14ac:dyDescent="0.25">
      <c r="A47" s="10"/>
      <c r="B47" s="10"/>
      <c r="C47" s="1"/>
      <c r="D47" s="1"/>
    </row>
    <row r="48" spans="1:4" x14ac:dyDescent="0.25">
      <c r="A48" s="1" t="s">
        <v>22</v>
      </c>
      <c r="B48" s="1">
        <v>85.76</v>
      </c>
      <c r="C48" s="1"/>
      <c r="D48" s="1"/>
    </row>
    <row r="49" spans="1:4" x14ac:dyDescent="0.25">
      <c r="A49" s="1" t="s">
        <v>23</v>
      </c>
      <c r="B49" s="1">
        <v>95.6</v>
      </c>
      <c r="C49" s="1"/>
      <c r="D49" s="1"/>
    </row>
    <row r="50" spans="1:4" x14ac:dyDescent="0.25">
      <c r="A50" s="1" t="s">
        <v>24</v>
      </c>
      <c r="B50" s="1">
        <v>100.42</v>
      </c>
      <c r="C50" s="1"/>
      <c r="D50" s="1"/>
    </row>
    <row r="51" spans="1:4" x14ac:dyDescent="0.25">
      <c r="A51" s="1" t="s">
        <v>25</v>
      </c>
      <c r="B51" s="1">
        <v>119.22</v>
      </c>
      <c r="C51" s="1"/>
      <c r="D51" s="1"/>
    </row>
    <row r="52" spans="1:4" x14ac:dyDescent="0.25">
      <c r="A52" s="10" t="s">
        <v>20</v>
      </c>
      <c r="B52" s="9"/>
      <c r="C52" s="1"/>
      <c r="D52" s="1"/>
    </row>
    <row r="53" spans="1:4" x14ac:dyDescent="0.25">
      <c r="A53" s="10" t="s">
        <v>21</v>
      </c>
      <c r="C53" s="1"/>
      <c r="D53" s="1"/>
    </row>
    <row r="54" spans="1:4" x14ac:dyDescent="0.25">
      <c r="A54" s="9"/>
      <c r="C54" s="1"/>
      <c r="D54" s="1"/>
    </row>
    <row r="55" spans="1:4" x14ac:dyDescent="0.25">
      <c r="A55" s="14" t="s">
        <v>26</v>
      </c>
      <c r="B55" s="15"/>
      <c r="C55" s="1"/>
      <c r="D55" s="1"/>
    </row>
    <row r="56" spans="1:4" x14ac:dyDescent="0.25">
      <c r="A56" s="11" t="s">
        <v>27</v>
      </c>
      <c r="B56" s="12"/>
      <c r="C56" s="1"/>
      <c r="D56" s="1"/>
    </row>
    <row r="57" spans="1:4" x14ac:dyDescent="0.25">
      <c r="A57" s="1"/>
      <c r="C57" s="1"/>
      <c r="D57" s="1"/>
    </row>
  </sheetData>
  <mergeCells count="3">
    <mergeCell ref="A45:B45"/>
    <mergeCell ref="A46:B46"/>
    <mergeCell ref="A55:B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RIPARITZIONE 2020</vt:lpstr>
      <vt:lpstr>RIPARTIZIONE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2023-06-29T13:43:36Z</dcterms:modified>
</cp:coreProperties>
</file>