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r.savastano\Desktop\santobono 2023\ecotomografi portatili nora ed oncologia pausilipon\punteggi excel\"/>
    </mc:Choice>
  </mc:AlternateContent>
  <xr:revisionPtr revIDLastSave="0" documentId="8_{38447797-E45B-46BC-893D-2FBAA7025371}" xr6:coauthVersionLast="47" xr6:coauthVersionMax="47" xr10:uidLastSave="{00000000-0000-0000-0000-000000000000}"/>
  <bookViews>
    <workbookView xWindow="-120" yWindow="-120" windowWidth="29040" windowHeight="15840" tabRatio="588" xr2:uid="{00000000-000D-0000-FFFF-FFFF00000000}"/>
  </bookViews>
  <sheets>
    <sheet name="DESCRIZIONE" sheetId="13" r:id="rId1"/>
    <sheet name="GIUDIZI" sheetId="12" r:id="rId2"/>
    <sheet name="RIPARAMETRIZZAZIONE" sheetId="16" r:id="rId3"/>
    <sheet name="Risultati di qualità" sheetId="15" r:id="rId4"/>
    <sheet name="SI_BASE_GARA" sheetId="2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2" l="1"/>
  <c r="D26" i="25"/>
  <c r="D25" i="25"/>
  <c r="D24" i="25"/>
  <c r="D23" i="25"/>
  <c r="D22" i="25"/>
  <c r="D21" i="25"/>
  <c r="D20" i="25"/>
  <c r="D19" i="25"/>
  <c r="D18" i="25"/>
  <c r="D17" i="25"/>
  <c r="D16" i="25"/>
  <c r="D15" i="25"/>
  <c r="D14" i="25"/>
  <c r="D13" i="25"/>
  <c r="D12" i="25"/>
  <c r="G6" i="25"/>
  <c r="D11" i="25"/>
  <c r="D10" i="25"/>
  <c r="D9" i="25"/>
  <c r="B3" i="25"/>
  <c r="B2" i="25"/>
  <c r="B1" i="25"/>
  <c r="A2" i="15"/>
  <c r="A1" i="15"/>
  <c r="A2" i="16"/>
  <c r="A1" i="16"/>
  <c r="H23" i="25"/>
  <c r="A23" i="25"/>
  <c r="H22" i="25"/>
  <c r="A22" i="25"/>
  <c r="H21" i="25"/>
  <c r="A21" i="25"/>
  <c r="H20" i="25"/>
  <c r="A20" i="25"/>
  <c r="H19" i="25"/>
  <c r="A19" i="25"/>
  <c r="H18" i="25"/>
  <c r="A18" i="25"/>
  <c r="H12" i="25"/>
  <c r="A12" i="25"/>
  <c r="H11" i="25"/>
  <c r="A11" i="25"/>
  <c r="H10" i="25"/>
  <c r="A10" i="25"/>
  <c r="D7" i="25"/>
  <c r="D8" i="25"/>
  <c r="U3" i="16"/>
  <c r="U11" i="16"/>
  <c r="T3" i="16"/>
  <c r="T11" i="16"/>
  <c r="S3" i="16"/>
  <c r="S11" i="16"/>
  <c r="R3" i="16"/>
  <c r="R11" i="16"/>
  <c r="Q3" i="16"/>
  <c r="Q11" i="16"/>
  <c r="P3" i="16"/>
  <c r="P11" i="16"/>
  <c r="O3" i="16"/>
  <c r="O11" i="16"/>
  <c r="N3" i="16"/>
  <c r="N11" i="16"/>
  <c r="M3" i="16"/>
  <c r="M11" i="16"/>
  <c r="L3" i="16"/>
  <c r="L11" i="16"/>
  <c r="K3" i="16"/>
  <c r="K11" i="16"/>
  <c r="J3" i="16"/>
  <c r="J11" i="16"/>
  <c r="I3" i="16"/>
  <c r="I11" i="16"/>
  <c r="H3" i="16"/>
  <c r="H11" i="16"/>
  <c r="G3" i="16"/>
  <c r="G11" i="16"/>
  <c r="F3" i="16"/>
  <c r="F11" i="16"/>
  <c r="E3" i="16"/>
  <c r="E11" i="16"/>
  <c r="V212" i="12"/>
  <c r="U212" i="12"/>
  <c r="T212" i="12"/>
  <c r="S212" i="12"/>
  <c r="R212" i="12"/>
  <c r="Q212" i="12"/>
  <c r="P212" i="12"/>
  <c r="O212" i="12"/>
  <c r="N212" i="12"/>
  <c r="M212" i="12"/>
  <c r="L212" i="12"/>
  <c r="K212" i="12"/>
  <c r="J212" i="12"/>
  <c r="I212" i="12"/>
  <c r="H212" i="12"/>
  <c r="G212" i="12"/>
  <c r="F212" i="12"/>
  <c r="E212" i="12"/>
  <c r="D212" i="12"/>
  <c r="C212" i="12"/>
  <c r="V210" i="12"/>
  <c r="U210" i="12"/>
  <c r="T210" i="12"/>
  <c r="S210" i="12"/>
  <c r="R210" i="12"/>
  <c r="Q210" i="12"/>
  <c r="P210" i="12"/>
  <c r="O210" i="12"/>
  <c r="N210" i="12"/>
  <c r="M210" i="12"/>
  <c r="L210" i="12"/>
  <c r="K210" i="12"/>
  <c r="J210" i="12"/>
  <c r="I210" i="12"/>
  <c r="H210" i="12"/>
  <c r="G210" i="12"/>
  <c r="F210" i="12"/>
  <c r="E210" i="12"/>
  <c r="D210" i="12"/>
  <c r="C210" i="12"/>
  <c r="V208" i="12"/>
  <c r="U208" i="12"/>
  <c r="T208" i="12"/>
  <c r="S208" i="12"/>
  <c r="R208" i="12"/>
  <c r="Q208" i="12"/>
  <c r="P208" i="12"/>
  <c r="O208" i="12"/>
  <c r="N208" i="12"/>
  <c r="M208" i="12"/>
  <c r="L208" i="12"/>
  <c r="K208" i="12"/>
  <c r="J208" i="12"/>
  <c r="I208" i="12"/>
  <c r="H208" i="12"/>
  <c r="G208" i="12"/>
  <c r="F208" i="12"/>
  <c r="E208" i="12"/>
  <c r="D208" i="12"/>
  <c r="C208" i="12"/>
  <c r="V205" i="12"/>
  <c r="U205" i="12"/>
  <c r="T205" i="12"/>
  <c r="S205" i="12"/>
  <c r="R205" i="12"/>
  <c r="Q205" i="12"/>
  <c r="P205" i="12"/>
  <c r="O205" i="12"/>
  <c r="N205" i="12"/>
  <c r="M205" i="12"/>
  <c r="L205" i="12"/>
  <c r="K205" i="12"/>
  <c r="J205" i="12"/>
  <c r="I205" i="12"/>
  <c r="H205" i="12"/>
  <c r="G205" i="12"/>
  <c r="F205" i="12"/>
  <c r="V203" i="12"/>
  <c r="U203" i="12"/>
  <c r="T203" i="12"/>
  <c r="S203" i="12"/>
  <c r="R203" i="12"/>
  <c r="Q203" i="12"/>
  <c r="P203" i="12"/>
  <c r="O203" i="12"/>
  <c r="N203" i="12"/>
  <c r="M203" i="12"/>
  <c r="L203" i="12"/>
  <c r="K203" i="12"/>
  <c r="J203" i="12"/>
  <c r="I203" i="12"/>
  <c r="H203" i="12"/>
  <c r="G203" i="12"/>
  <c r="F203" i="12"/>
  <c r="V201" i="12"/>
  <c r="U201" i="12"/>
  <c r="T201" i="12"/>
  <c r="S201" i="12"/>
  <c r="R201" i="12"/>
  <c r="Q201" i="12"/>
  <c r="P201" i="12"/>
  <c r="O201" i="12"/>
  <c r="N201" i="12"/>
  <c r="M201" i="12"/>
  <c r="L201" i="12"/>
  <c r="K201" i="12"/>
  <c r="J201" i="12"/>
  <c r="I201" i="12"/>
  <c r="H201" i="12"/>
  <c r="G201" i="12"/>
  <c r="F201" i="12"/>
  <c r="V198" i="12"/>
  <c r="U198" i="12"/>
  <c r="T198" i="12"/>
  <c r="S198" i="12"/>
  <c r="R198" i="12"/>
  <c r="Q198" i="12"/>
  <c r="P198" i="12"/>
  <c r="O198" i="12"/>
  <c r="N198" i="12"/>
  <c r="M198" i="12"/>
  <c r="L198" i="12"/>
  <c r="K198" i="12"/>
  <c r="J198" i="12"/>
  <c r="I198" i="12"/>
  <c r="H198" i="12"/>
  <c r="G198" i="12"/>
  <c r="F198" i="12"/>
  <c r="V196" i="12"/>
  <c r="U196" i="12"/>
  <c r="T196" i="12"/>
  <c r="S196" i="12"/>
  <c r="R196" i="12"/>
  <c r="Q196" i="12"/>
  <c r="P196" i="12"/>
  <c r="O196" i="12"/>
  <c r="N196" i="12"/>
  <c r="M196" i="12"/>
  <c r="L196" i="12"/>
  <c r="K196" i="12"/>
  <c r="J196" i="12"/>
  <c r="I196" i="12"/>
  <c r="H196" i="12"/>
  <c r="G196" i="12"/>
  <c r="F196" i="12"/>
  <c r="V194" i="12"/>
  <c r="U194" i="12"/>
  <c r="T194" i="12"/>
  <c r="S194" i="12"/>
  <c r="R194" i="12"/>
  <c r="Q194" i="12"/>
  <c r="P194" i="12"/>
  <c r="O194" i="12"/>
  <c r="N194" i="12"/>
  <c r="M194" i="12"/>
  <c r="L194" i="12"/>
  <c r="K194" i="12"/>
  <c r="J194" i="12"/>
  <c r="I194" i="12"/>
  <c r="H194" i="12"/>
  <c r="G194" i="12"/>
  <c r="F194" i="12"/>
  <c r="V191" i="12"/>
  <c r="U191" i="12"/>
  <c r="T191" i="12"/>
  <c r="S191" i="12"/>
  <c r="R191" i="12"/>
  <c r="Q191" i="12"/>
  <c r="P191" i="12"/>
  <c r="O191" i="12"/>
  <c r="N191" i="12"/>
  <c r="M191" i="12"/>
  <c r="L191" i="12"/>
  <c r="K191" i="12"/>
  <c r="J191" i="12"/>
  <c r="I191" i="12"/>
  <c r="H191" i="12"/>
  <c r="G191" i="12"/>
  <c r="F191" i="12"/>
  <c r="V189" i="12"/>
  <c r="U189" i="12"/>
  <c r="T189" i="12"/>
  <c r="S189" i="12"/>
  <c r="R189" i="12"/>
  <c r="Q189" i="12"/>
  <c r="P189" i="12"/>
  <c r="O189" i="12"/>
  <c r="N189" i="12"/>
  <c r="M189" i="12"/>
  <c r="L189" i="12"/>
  <c r="K189" i="12"/>
  <c r="J189" i="12"/>
  <c r="I189" i="12"/>
  <c r="H189" i="12"/>
  <c r="G189" i="12"/>
  <c r="F189" i="12"/>
  <c r="V187" i="12"/>
  <c r="U187" i="12"/>
  <c r="T187" i="12"/>
  <c r="S187" i="12"/>
  <c r="R187" i="12"/>
  <c r="Q187" i="12"/>
  <c r="P187" i="12"/>
  <c r="O187" i="12"/>
  <c r="N187" i="12"/>
  <c r="M187" i="12"/>
  <c r="L187" i="12"/>
  <c r="K187" i="12"/>
  <c r="J187" i="12"/>
  <c r="I187" i="12"/>
  <c r="H187" i="12"/>
  <c r="G187" i="12"/>
  <c r="F187" i="12"/>
  <c r="V184" i="12"/>
  <c r="U184" i="12"/>
  <c r="T184" i="12"/>
  <c r="S184" i="12"/>
  <c r="R184" i="12"/>
  <c r="Q184" i="12"/>
  <c r="P184" i="12"/>
  <c r="O184" i="12"/>
  <c r="N184" i="12"/>
  <c r="M184" i="12"/>
  <c r="L184" i="12"/>
  <c r="K184" i="12"/>
  <c r="J184" i="12"/>
  <c r="I184" i="12"/>
  <c r="H184" i="12"/>
  <c r="G184" i="12"/>
  <c r="F184" i="12"/>
  <c r="V182" i="12"/>
  <c r="U182" i="12"/>
  <c r="T182" i="12"/>
  <c r="S182" i="12"/>
  <c r="R182" i="12"/>
  <c r="Q182" i="12"/>
  <c r="P182" i="12"/>
  <c r="O182" i="12"/>
  <c r="N182" i="12"/>
  <c r="M182" i="12"/>
  <c r="L182" i="12"/>
  <c r="K182" i="12"/>
  <c r="J182" i="12"/>
  <c r="I182" i="12"/>
  <c r="H182" i="12"/>
  <c r="G182" i="12"/>
  <c r="F182" i="12"/>
  <c r="V180" i="12"/>
  <c r="U180" i="12"/>
  <c r="T180" i="12"/>
  <c r="S180" i="12"/>
  <c r="R180" i="12"/>
  <c r="Q180" i="12"/>
  <c r="P180" i="12"/>
  <c r="O180" i="12"/>
  <c r="N180" i="12"/>
  <c r="M180" i="12"/>
  <c r="L180" i="12"/>
  <c r="K180" i="12"/>
  <c r="J180" i="12"/>
  <c r="I180" i="12"/>
  <c r="H180" i="12"/>
  <c r="G180" i="12"/>
  <c r="F180" i="12"/>
  <c r="V177" i="12"/>
  <c r="U177" i="12"/>
  <c r="T177" i="12"/>
  <c r="S177" i="12"/>
  <c r="R177" i="12"/>
  <c r="Q177" i="12"/>
  <c r="P177" i="12"/>
  <c r="O177" i="12"/>
  <c r="N177" i="12"/>
  <c r="M177" i="12"/>
  <c r="L177" i="12"/>
  <c r="K177" i="12"/>
  <c r="J177" i="12"/>
  <c r="I177" i="12"/>
  <c r="H177" i="12"/>
  <c r="G177" i="12"/>
  <c r="F177" i="12"/>
  <c r="V175" i="12"/>
  <c r="U175" i="12"/>
  <c r="T175" i="12"/>
  <c r="S175" i="12"/>
  <c r="R175" i="12"/>
  <c r="Q175" i="12"/>
  <c r="P175" i="12"/>
  <c r="O175" i="12"/>
  <c r="N175" i="12"/>
  <c r="M175" i="12"/>
  <c r="L175" i="12"/>
  <c r="K175" i="12"/>
  <c r="J175" i="12"/>
  <c r="I175" i="12"/>
  <c r="H175" i="12"/>
  <c r="G175" i="12"/>
  <c r="F175" i="12"/>
  <c r="V173" i="12"/>
  <c r="U173" i="12"/>
  <c r="T173" i="12"/>
  <c r="S173" i="12"/>
  <c r="R173" i="12"/>
  <c r="Q173" i="12"/>
  <c r="P173" i="12"/>
  <c r="O173" i="12"/>
  <c r="N173" i="12"/>
  <c r="M173" i="12"/>
  <c r="L173" i="12"/>
  <c r="K173" i="12"/>
  <c r="J173" i="12"/>
  <c r="I173" i="12"/>
  <c r="H173" i="12"/>
  <c r="G173" i="12"/>
  <c r="F173" i="12"/>
  <c r="V170" i="12"/>
  <c r="U170" i="12"/>
  <c r="T170" i="12"/>
  <c r="S170" i="12"/>
  <c r="R170" i="12"/>
  <c r="Q170" i="12"/>
  <c r="P170" i="12"/>
  <c r="O170" i="12"/>
  <c r="N170" i="12"/>
  <c r="M170" i="12"/>
  <c r="L170" i="12"/>
  <c r="K170" i="12"/>
  <c r="J170" i="12"/>
  <c r="I170" i="12"/>
  <c r="H170" i="12"/>
  <c r="G170" i="12"/>
  <c r="F170" i="12"/>
  <c r="V168" i="12"/>
  <c r="U168" i="12"/>
  <c r="T168" i="12"/>
  <c r="S168" i="12"/>
  <c r="R168" i="12"/>
  <c r="Q168" i="12"/>
  <c r="P168" i="12"/>
  <c r="O168" i="12"/>
  <c r="N168" i="12"/>
  <c r="M168" i="12"/>
  <c r="L168" i="12"/>
  <c r="K168" i="12"/>
  <c r="J168" i="12"/>
  <c r="I168" i="12"/>
  <c r="H168" i="12"/>
  <c r="G168" i="12"/>
  <c r="F168" i="12"/>
  <c r="V166" i="12"/>
  <c r="U166" i="12"/>
  <c r="T166" i="12"/>
  <c r="S166" i="12"/>
  <c r="R166" i="12"/>
  <c r="Q166" i="12"/>
  <c r="P166" i="12"/>
  <c r="O166" i="12"/>
  <c r="N166" i="12"/>
  <c r="M166" i="12"/>
  <c r="L166" i="12"/>
  <c r="K166" i="12"/>
  <c r="J166" i="12"/>
  <c r="I166" i="12"/>
  <c r="H166" i="12"/>
  <c r="G166" i="12"/>
  <c r="F166" i="12"/>
  <c r="V163" i="12"/>
  <c r="U163" i="12"/>
  <c r="T163" i="12"/>
  <c r="S163" i="12"/>
  <c r="R163" i="12"/>
  <c r="Q163" i="12"/>
  <c r="P163" i="12"/>
  <c r="O163" i="12"/>
  <c r="N163" i="12"/>
  <c r="M163" i="12"/>
  <c r="L163" i="12"/>
  <c r="K163" i="12"/>
  <c r="J163" i="12"/>
  <c r="I163" i="12"/>
  <c r="H163" i="12"/>
  <c r="G163" i="12"/>
  <c r="F163" i="12"/>
  <c r="V161" i="12"/>
  <c r="U161" i="12"/>
  <c r="T161" i="12"/>
  <c r="S161" i="12"/>
  <c r="R161" i="12"/>
  <c r="Q161" i="12"/>
  <c r="P161" i="12"/>
  <c r="O161" i="12"/>
  <c r="N161" i="12"/>
  <c r="M161" i="12"/>
  <c r="L161" i="12"/>
  <c r="K161" i="12"/>
  <c r="J161" i="12"/>
  <c r="I161" i="12"/>
  <c r="H161" i="12"/>
  <c r="G161" i="12"/>
  <c r="F161" i="12"/>
  <c r="V159" i="12"/>
  <c r="U159" i="12"/>
  <c r="T159" i="12"/>
  <c r="S159" i="12"/>
  <c r="R159" i="12"/>
  <c r="Q159" i="12"/>
  <c r="P159" i="12"/>
  <c r="O159" i="12"/>
  <c r="N159" i="12"/>
  <c r="M159" i="12"/>
  <c r="L159" i="12"/>
  <c r="K159" i="12"/>
  <c r="J159" i="12"/>
  <c r="I159" i="12"/>
  <c r="H159" i="12"/>
  <c r="G159" i="12"/>
  <c r="F159" i="12"/>
  <c r="V156" i="12"/>
  <c r="U156" i="12"/>
  <c r="T156" i="12"/>
  <c r="S156" i="12"/>
  <c r="R156" i="12"/>
  <c r="Q156" i="12"/>
  <c r="P156" i="12"/>
  <c r="O156" i="12"/>
  <c r="N156" i="12"/>
  <c r="M156" i="12"/>
  <c r="L156" i="12"/>
  <c r="K156" i="12"/>
  <c r="J156" i="12"/>
  <c r="I156" i="12"/>
  <c r="H156" i="12"/>
  <c r="G156" i="12"/>
  <c r="F156" i="12"/>
  <c r="V154" i="12"/>
  <c r="U154" i="12"/>
  <c r="T154" i="12"/>
  <c r="S154" i="12"/>
  <c r="R154" i="12"/>
  <c r="Q154" i="12"/>
  <c r="P154" i="12"/>
  <c r="O154" i="12"/>
  <c r="N154" i="12"/>
  <c r="M154" i="12"/>
  <c r="L154" i="12"/>
  <c r="K154" i="12"/>
  <c r="J154" i="12"/>
  <c r="I154" i="12"/>
  <c r="H154" i="12"/>
  <c r="G154" i="12"/>
  <c r="F154" i="12"/>
  <c r="V152" i="12"/>
  <c r="U152" i="12"/>
  <c r="T152" i="12"/>
  <c r="S152" i="12"/>
  <c r="R152" i="12"/>
  <c r="Q152" i="12"/>
  <c r="P152" i="12"/>
  <c r="O152" i="12"/>
  <c r="N152" i="12"/>
  <c r="M152" i="12"/>
  <c r="L152" i="12"/>
  <c r="K152" i="12"/>
  <c r="J152" i="12"/>
  <c r="I152" i="12"/>
  <c r="H152" i="12"/>
  <c r="G152" i="12"/>
  <c r="F152" i="12"/>
  <c r="V149" i="12"/>
  <c r="U149" i="12"/>
  <c r="T149" i="12"/>
  <c r="S149" i="12"/>
  <c r="R149" i="12"/>
  <c r="Q149" i="12"/>
  <c r="P149" i="12"/>
  <c r="O149" i="12"/>
  <c r="N149" i="12"/>
  <c r="M149" i="12"/>
  <c r="L149" i="12"/>
  <c r="K149" i="12"/>
  <c r="J149" i="12"/>
  <c r="I149" i="12"/>
  <c r="H149" i="12"/>
  <c r="G149" i="12"/>
  <c r="F149" i="12"/>
  <c r="V147" i="12"/>
  <c r="U147" i="12"/>
  <c r="T147" i="12"/>
  <c r="S147" i="12"/>
  <c r="R147" i="12"/>
  <c r="Q147" i="12"/>
  <c r="P147" i="12"/>
  <c r="O147" i="12"/>
  <c r="N147" i="12"/>
  <c r="M147" i="12"/>
  <c r="L147" i="12"/>
  <c r="K147" i="12"/>
  <c r="J147" i="12"/>
  <c r="I147" i="12"/>
  <c r="H147" i="12"/>
  <c r="G147" i="12"/>
  <c r="F147" i="12"/>
  <c r="V145" i="12"/>
  <c r="U145" i="12"/>
  <c r="T145" i="12"/>
  <c r="S145" i="12"/>
  <c r="R145" i="12"/>
  <c r="Q145" i="12"/>
  <c r="P145" i="12"/>
  <c r="O145" i="12"/>
  <c r="N145" i="12"/>
  <c r="M145" i="12"/>
  <c r="L145" i="12"/>
  <c r="K145" i="12"/>
  <c r="J145" i="12"/>
  <c r="I145" i="12"/>
  <c r="H145" i="12"/>
  <c r="G145" i="12"/>
  <c r="F145" i="12"/>
  <c r="V142" i="12"/>
  <c r="U142" i="12"/>
  <c r="T142" i="12"/>
  <c r="S142" i="12"/>
  <c r="R142" i="12"/>
  <c r="Q142" i="12"/>
  <c r="P142" i="12"/>
  <c r="O142" i="12"/>
  <c r="N142" i="12"/>
  <c r="M142" i="12"/>
  <c r="L142" i="12"/>
  <c r="K142" i="12"/>
  <c r="J142" i="12"/>
  <c r="I142" i="12"/>
  <c r="H142" i="12"/>
  <c r="G142" i="12"/>
  <c r="F142" i="12"/>
  <c r="V140" i="12"/>
  <c r="U140" i="12"/>
  <c r="T140" i="12"/>
  <c r="S140" i="12"/>
  <c r="R140" i="12"/>
  <c r="Q140" i="12"/>
  <c r="P140" i="12"/>
  <c r="O140" i="12"/>
  <c r="N140" i="12"/>
  <c r="M140" i="12"/>
  <c r="L140" i="12"/>
  <c r="K140" i="12"/>
  <c r="J140" i="12"/>
  <c r="I140" i="12"/>
  <c r="H140" i="12"/>
  <c r="G140" i="12"/>
  <c r="F140" i="12"/>
  <c r="V138" i="12"/>
  <c r="U138" i="12"/>
  <c r="T138" i="12"/>
  <c r="S138" i="12"/>
  <c r="R138" i="12"/>
  <c r="Q138" i="12"/>
  <c r="P138" i="12"/>
  <c r="O138" i="12"/>
  <c r="N138" i="12"/>
  <c r="M138" i="12"/>
  <c r="L138" i="12"/>
  <c r="K138" i="12"/>
  <c r="J138" i="12"/>
  <c r="I138" i="12"/>
  <c r="H138" i="12"/>
  <c r="G138" i="12"/>
  <c r="F138" i="12"/>
  <c r="V135" i="12"/>
  <c r="U135" i="12"/>
  <c r="T135" i="12"/>
  <c r="S135" i="12"/>
  <c r="R135" i="12"/>
  <c r="Q135" i="12"/>
  <c r="P135" i="12"/>
  <c r="O135" i="12"/>
  <c r="N135" i="12"/>
  <c r="M135" i="12"/>
  <c r="L135" i="12"/>
  <c r="K135" i="12"/>
  <c r="J135" i="12"/>
  <c r="I135" i="12"/>
  <c r="H135" i="12"/>
  <c r="G135" i="12"/>
  <c r="F135" i="12"/>
  <c r="V133" i="12"/>
  <c r="U133" i="12"/>
  <c r="T133" i="12"/>
  <c r="S133" i="12"/>
  <c r="R133" i="12"/>
  <c r="Q133" i="12"/>
  <c r="P133" i="12"/>
  <c r="O133" i="12"/>
  <c r="N133" i="12"/>
  <c r="M133" i="12"/>
  <c r="L133" i="12"/>
  <c r="K133" i="12"/>
  <c r="J133" i="12"/>
  <c r="I133" i="12"/>
  <c r="H133" i="12"/>
  <c r="G133" i="12"/>
  <c r="F133" i="12"/>
  <c r="V131" i="12"/>
  <c r="U131" i="12"/>
  <c r="T131" i="12"/>
  <c r="S131" i="12"/>
  <c r="R131" i="12"/>
  <c r="Q131" i="12"/>
  <c r="P131" i="12"/>
  <c r="O131" i="12"/>
  <c r="N131" i="12"/>
  <c r="M131" i="12"/>
  <c r="L131" i="12"/>
  <c r="K131" i="12"/>
  <c r="J131" i="12"/>
  <c r="I131" i="12"/>
  <c r="H131" i="12"/>
  <c r="G131" i="12"/>
  <c r="F131" i="12"/>
  <c r="V128" i="12"/>
  <c r="U128" i="12"/>
  <c r="T128" i="12"/>
  <c r="S128" i="12"/>
  <c r="R128" i="12"/>
  <c r="Q128" i="12"/>
  <c r="P128" i="12"/>
  <c r="O128" i="12"/>
  <c r="N128" i="12"/>
  <c r="M128" i="12"/>
  <c r="L128" i="12"/>
  <c r="K128" i="12"/>
  <c r="J128" i="12"/>
  <c r="I128" i="12"/>
  <c r="H128" i="12"/>
  <c r="G128" i="12"/>
  <c r="F128" i="12"/>
  <c r="V126" i="12"/>
  <c r="U126" i="12"/>
  <c r="T126" i="12"/>
  <c r="S126" i="12"/>
  <c r="R126" i="12"/>
  <c r="Q126" i="12"/>
  <c r="P126" i="12"/>
  <c r="O126" i="12"/>
  <c r="N126" i="12"/>
  <c r="M126" i="12"/>
  <c r="L126" i="12"/>
  <c r="K126" i="12"/>
  <c r="J126" i="12"/>
  <c r="I126" i="12"/>
  <c r="H126" i="12"/>
  <c r="G126" i="12"/>
  <c r="F126" i="12"/>
  <c r="V124" i="12"/>
  <c r="U124" i="12"/>
  <c r="T124" i="12"/>
  <c r="S124" i="12"/>
  <c r="R124" i="12"/>
  <c r="Q124" i="12"/>
  <c r="P124" i="12"/>
  <c r="O124" i="12"/>
  <c r="N124" i="12"/>
  <c r="M124" i="12"/>
  <c r="L124" i="12"/>
  <c r="K124" i="12"/>
  <c r="J124" i="12"/>
  <c r="I124" i="12"/>
  <c r="H124" i="12"/>
  <c r="G124" i="12"/>
  <c r="F124" i="12"/>
  <c r="V121" i="12"/>
  <c r="U121" i="12"/>
  <c r="T121" i="12"/>
  <c r="S121" i="12"/>
  <c r="R121" i="12"/>
  <c r="Q121" i="12"/>
  <c r="P121" i="12"/>
  <c r="O121" i="12"/>
  <c r="N121" i="12"/>
  <c r="M121" i="12"/>
  <c r="L121" i="12"/>
  <c r="K121" i="12"/>
  <c r="J121" i="12"/>
  <c r="I121" i="12"/>
  <c r="H121" i="12"/>
  <c r="G121" i="12"/>
  <c r="F121" i="12"/>
  <c r="V119" i="12"/>
  <c r="U119" i="12"/>
  <c r="T119" i="12"/>
  <c r="S119" i="12"/>
  <c r="R119" i="12"/>
  <c r="Q119" i="12"/>
  <c r="P119" i="12"/>
  <c r="O119" i="12"/>
  <c r="N119" i="12"/>
  <c r="M119" i="12"/>
  <c r="L119" i="12"/>
  <c r="K119" i="12"/>
  <c r="J119" i="12"/>
  <c r="I119" i="12"/>
  <c r="H119" i="12"/>
  <c r="G119" i="12"/>
  <c r="F119" i="12"/>
  <c r="V117" i="12"/>
  <c r="U117" i="12"/>
  <c r="T117" i="12"/>
  <c r="S117" i="12"/>
  <c r="R117" i="12"/>
  <c r="Q117" i="12"/>
  <c r="P117" i="12"/>
  <c r="O117" i="12"/>
  <c r="N117" i="12"/>
  <c r="M117" i="12"/>
  <c r="L117" i="12"/>
  <c r="K117" i="12"/>
  <c r="J117" i="12"/>
  <c r="I117" i="12"/>
  <c r="H117" i="12"/>
  <c r="G117" i="12"/>
  <c r="F117" i="12"/>
  <c r="V114" i="12"/>
  <c r="U114" i="12"/>
  <c r="T114" i="12"/>
  <c r="S114" i="12"/>
  <c r="R114" i="12"/>
  <c r="Q114" i="12"/>
  <c r="P114" i="12"/>
  <c r="O114" i="12"/>
  <c r="N114" i="12"/>
  <c r="M114" i="12"/>
  <c r="L114" i="12"/>
  <c r="K114" i="12"/>
  <c r="J114" i="12"/>
  <c r="I114" i="12"/>
  <c r="H114" i="12"/>
  <c r="G114" i="12"/>
  <c r="F114" i="12"/>
  <c r="V112" i="12"/>
  <c r="U112" i="12"/>
  <c r="T112" i="12"/>
  <c r="S112" i="12"/>
  <c r="R112" i="12"/>
  <c r="Q112" i="12"/>
  <c r="P112" i="12"/>
  <c r="O112" i="12"/>
  <c r="N112" i="12"/>
  <c r="M112" i="12"/>
  <c r="L112" i="12"/>
  <c r="K112" i="12"/>
  <c r="J112" i="12"/>
  <c r="I112" i="12"/>
  <c r="H112" i="12"/>
  <c r="G112" i="12"/>
  <c r="F112" i="12"/>
  <c r="V110" i="12"/>
  <c r="U110" i="12"/>
  <c r="T110" i="12"/>
  <c r="S110" i="12"/>
  <c r="R110" i="12"/>
  <c r="Q110" i="12"/>
  <c r="P110" i="12"/>
  <c r="O110" i="12"/>
  <c r="N110" i="12"/>
  <c r="M110" i="12"/>
  <c r="L110" i="12"/>
  <c r="K110" i="12"/>
  <c r="J110" i="12"/>
  <c r="I110" i="12"/>
  <c r="H110" i="12"/>
  <c r="G110" i="12"/>
  <c r="F110" i="12"/>
  <c r="V107" i="12"/>
  <c r="U107" i="12"/>
  <c r="T107" i="12"/>
  <c r="S107" i="12"/>
  <c r="R107" i="12"/>
  <c r="Q107" i="12"/>
  <c r="P107" i="12"/>
  <c r="O107" i="12"/>
  <c r="N107" i="12"/>
  <c r="M107" i="12"/>
  <c r="L107" i="12"/>
  <c r="K107" i="12"/>
  <c r="J107" i="12"/>
  <c r="I107" i="12"/>
  <c r="H107" i="12"/>
  <c r="G107" i="12"/>
  <c r="F107" i="12"/>
  <c r="V105" i="12"/>
  <c r="U105" i="12"/>
  <c r="T105" i="12"/>
  <c r="S105" i="12"/>
  <c r="R105" i="12"/>
  <c r="Q105" i="12"/>
  <c r="P105" i="12"/>
  <c r="O105" i="12"/>
  <c r="N105" i="12"/>
  <c r="M105" i="12"/>
  <c r="L105" i="12"/>
  <c r="K105" i="12"/>
  <c r="J105" i="12"/>
  <c r="I105" i="12"/>
  <c r="H105" i="12"/>
  <c r="G105" i="12"/>
  <c r="F105" i="12"/>
  <c r="V103" i="12"/>
  <c r="U103" i="12"/>
  <c r="T103" i="12"/>
  <c r="S103" i="12"/>
  <c r="R103" i="12"/>
  <c r="Q103" i="12"/>
  <c r="P103" i="12"/>
  <c r="O103" i="12"/>
  <c r="N103" i="12"/>
  <c r="M103" i="12"/>
  <c r="L103" i="12"/>
  <c r="K103" i="12"/>
  <c r="J103" i="12"/>
  <c r="I103" i="12"/>
  <c r="H103" i="12"/>
  <c r="G103" i="12"/>
  <c r="F103" i="12"/>
  <c r="V100" i="12"/>
  <c r="U100" i="12"/>
  <c r="T100" i="12"/>
  <c r="S100" i="12"/>
  <c r="R100" i="12"/>
  <c r="Q100" i="12"/>
  <c r="P100" i="12"/>
  <c r="O100" i="12"/>
  <c r="N100" i="12"/>
  <c r="M100" i="12"/>
  <c r="L100" i="12"/>
  <c r="K100" i="12"/>
  <c r="J100" i="12"/>
  <c r="I100" i="12"/>
  <c r="H100" i="12"/>
  <c r="G100" i="12"/>
  <c r="F100" i="12"/>
  <c r="V98" i="12"/>
  <c r="U98" i="12"/>
  <c r="T98" i="12"/>
  <c r="S98" i="12"/>
  <c r="R98" i="12"/>
  <c r="Q98" i="12"/>
  <c r="P98" i="12"/>
  <c r="O98" i="12"/>
  <c r="N98" i="12"/>
  <c r="M98" i="12"/>
  <c r="L98" i="12"/>
  <c r="K98" i="12"/>
  <c r="J98" i="12"/>
  <c r="I98" i="12"/>
  <c r="H98" i="12"/>
  <c r="G98" i="12"/>
  <c r="F98" i="12"/>
  <c r="V96" i="12"/>
  <c r="U96" i="12"/>
  <c r="T96" i="12"/>
  <c r="S96" i="12"/>
  <c r="R96" i="12"/>
  <c r="Q96" i="12"/>
  <c r="P96" i="12"/>
  <c r="O96" i="12"/>
  <c r="N96" i="12"/>
  <c r="M96" i="12"/>
  <c r="L96" i="12"/>
  <c r="K96" i="12"/>
  <c r="J96" i="12"/>
  <c r="I96" i="12"/>
  <c r="H96" i="12"/>
  <c r="G96" i="12"/>
  <c r="F96" i="12"/>
  <c r="V93" i="12"/>
  <c r="U93" i="12"/>
  <c r="T93" i="12"/>
  <c r="S93" i="12"/>
  <c r="R93" i="12"/>
  <c r="Q93" i="12"/>
  <c r="P93" i="12"/>
  <c r="O93" i="12"/>
  <c r="N93" i="12"/>
  <c r="M93" i="12"/>
  <c r="L93" i="12"/>
  <c r="K93" i="12"/>
  <c r="J93" i="12"/>
  <c r="I93" i="12"/>
  <c r="H93" i="12"/>
  <c r="G93" i="12"/>
  <c r="F93" i="12"/>
  <c r="V91" i="12"/>
  <c r="U91" i="12"/>
  <c r="T91" i="12"/>
  <c r="S91" i="12"/>
  <c r="R91" i="12"/>
  <c r="Q91" i="12"/>
  <c r="P91" i="12"/>
  <c r="O91" i="12"/>
  <c r="N91" i="12"/>
  <c r="M91" i="12"/>
  <c r="L91" i="12"/>
  <c r="K91" i="12"/>
  <c r="J91" i="12"/>
  <c r="I91" i="12"/>
  <c r="H91" i="12"/>
  <c r="G91" i="12"/>
  <c r="F91" i="12"/>
  <c r="V89" i="12"/>
  <c r="U89" i="12"/>
  <c r="T89" i="12"/>
  <c r="S89" i="12"/>
  <c r="R89" i="12"/>
  <c r="Q89" i="12"/>
  <c r="P89" i="12"/>
  <c r="O89" i="12"/>
  <c r="N89" i="12"/>
  <c r="M89" i="12"/>
  <c r="L89" i="12"/>
  <c r="K89" i="12"/>
  <c r="J89" i="12"/>
  <c r="I89" i="12"/>
  <c r="H89" i="12"/>
  <c r="G89" i="12"/>
  <c r="F89" i="12"/>
  <c r="V86" i="12"/>
  <c r="U86" i="12"/>
  <c r="T86" i="12"/>
  <c r="S86" i="12"/>
  <c r="R86" i="12"/>
  <c r="Q86" i="12"/>
  <c r="P86" i="12"/>
  <c r="O86" i="12"/>
  <c r="N86" i="12"/>
  <c r="M86" i="12"/>
  <c r="L86" i="12"/>
  <c r="K86" i="12"/>
  <c r="J86" i="12"/>
  <c r="I86" i="12"/>
  <c r="H86" i="12"/>
  <c r="G86" i="12"/>
  <c r="F86" i="12"/>
  <c r="V84" i="12"/>
  <c r="U84" i="12"/>
  <c r="T84" i="12"/>
  <c r="S84" i="12"/>
  <c r="R84" i="12"/>
  <c r="Q84" i="12"/>
  <c r="P84" i="12"/>
  <c r="O84" i="12"/>
  <c r="N84" i="12"/>
  <c r="M84" i="12"/>
  <c r="L84" i="12"/>
  <c r="K84" i="12"/>
  <c r="J84" i="12"/>
  <c r="I84" i="12"/>
  <c r="H84" i="12"/>
  <c r="G84" i="12"/>
  <c r="F84" i="12"/>
  <c r="V82" i="12"/>
  <c r="U82" i="12"/>
  <c r="T82" i="12"/>
  <c r="S82" i="12"/>
  <c r="R82" i="12"/>
  <c r="Q82" i="12"/>
  <c r="P82" i="12"/>
  <c r="O82" i="12"/>
  <c r="N82" i="12"/>
  <c r="M82" i="12"/>
  <c r="L82" i="12"/>
  <c r="K82" i="12"/>
  <c r="J82" i="12"/>
  <c r="I82" i="12"/>
  <c r="H82" i="12"/>
  <c r="G82" i="12"/>
  <c r="F82" i="12"/>
  <c r="V79" i="12"/>
  <c r="U79" i="12"/>
  <c r="T79" i="12"/>
  <c r="S79" i="12"/>
  <c r="R79" i="12"/>
  <c r="Q79" i="12"/>
  <c r="P79" i="12"/>
  <c r="O79" i="12"/>
  <c r="N79" i="12"/>
  <c r="M79" i="12"/>
  <c r="L79" i="12"/>
  <c r="K79" i="12"/>
  <c r="J79" i="12"/>
  <c r="I79" i="12"/>
  <c r="H79" i="12"/>
  <c r="G79" i="12"/>
  <c r="F79" i="12"/>
  <c r="V77" i="12"/>
  <c r="U77" i="12"/>
  <c r="T77" i="12"/>
  <c r="S77" i="12"/>
  <c r="R77" i="12"/>
  <c r="Q77" i="12"/>
  <c r="P77" i="12"/>
  <c r="O77" i="12"/>
  <c r="N77" i="12"/>
  <c r="M77" i="12"/>
  <c r="L77" i="12"/>
  <c r="K77" i="12"/>
  <c r="J77" i="12"/>
  <c r="I77" i="12"/>
  <c r="H77" i="12"/>
  <c r="G77" i="12"/>
  <c r="F77" i="12"/>
  <c r="V75" i="12"/>
  <c r="U75" i="12"/>
  <c r="T75" i="12"/>
  <c r="S75" i="12"/>
  <c r="R75" i="12"/>
  <c r="Q75" i="12"/>
  <c r="P75" i="12"/>
  <c r="O75" i="12"/>
  <c r="N75" i="12"/>
  <c r="M75" i="12"/>
  <c r="L75" i="12"/>
  <c r="K75" i="12"/>
  <c r="J75" i="12"/>
  <c r="I75" i="12"/>
  <c r="H75" i="12"/>
  <c r="G75" i="12"/>
  <c r="F75" i="12"/>
  <c r="V72" i="12"/>
  <c r="U72" i="12"/>
  <c r="T72" i="12"/>
  <c r="S72" i="12"/>
  <c r="R72" i="12"/>
  <c r="Q72" i="12"/>
  <c r="P72" i="12"/>
  <c r="O72" i="12"/>
  <c r="N72" i="12"/>
  <c r="M72" i="12"/>
  <c r="L72" i="12"/>
  <c r="K72" i="12"/>
  <c r="J72" i="12"/>
  <c r="I72" i="12"/>
  <c r="H72" i="12"/>
  <c r="G72" i="12"/>
  <c r="F72" i="12"/>
  <c r="V70" i="12"/>
  <c r="U70" i="12"/>
  <c r="T70" i="12"/>
  <c r="S70" i="12"/>
  <c r="R70" i="12"/>
  <c r="Q70" i="12"/>
  <c r="P70" i="12"/>
  <c r="O70" i="12"/>
  <c r="N70" i="12"/>
  <c r="M70" i="12"/>
  <c r="L70" i="12"/>
  <c r="K70" i="12"/>
  <c r="J70" i="12"/>
  <c r="I70" i="12"/>
  <c r="H70" i="12"/>
  <c r="G70" i="12"/>
  <c r="F70" i="12"/>
  <c r="V68" i="12"/>
  <c r="U68" i="12"/>
  <c r="T68" i="12"/>
  <c r="S68" i="12"/>
  <c r="R68" i="12"/>
  <c r="Q68" i="12"/>
  <c r="P68" i="12"/>
  <c r="O68" i="12"/>
  <c r="N68" i="12"/>
  <c r="M68" i="12"/>
  <c r="L68" i="12"/>
  <c r="K68" i="12"/>
  <c r="J68" i="12"/>
  <c r="I68" i="12"/>
  <c r="H68" i="12"/>
  <c r="G68" i="12"/>
  <c r="F68" i="12"/>
  <c r="V65" i="12"/>
  <c r="U65" i="12"/>
  <c r="T65" i="12"/>
  <c r="S65" i="12"/>
  <c r="R65" i="12"/>
  <c r="Q65" i="12"/>
  <c r="P65" i="12"/>
  <c r="O65" i="12"/>
  <c r="N65" i="12"/>
  <c r="M65" i="12"/>
  <c r="L65" i="12"/>
  <c r="K65" i="12"/>
  <c r="J65" i="12"/>
  <c r="I65" i="12"/>
  <c r="H65" i="12"/>
  <c r="G65" i="12"/>
  <c r="F65" i="12"/>
  <c r="V63" i="12"/>
  <c r="U63" i="12"/>
  <c r="T63" i="12"/>
  <c r="S63" i="12"/>
  <c r="R63" i="12"/>
  <c r="Q63" i="12"/>
  <c r="P63" i="12"/>
  <c r="O63" i="12"/>
  <c r="N63" i="12"/>
  <c r="M63" i="12"/>
  <c r="L63" i="12"/>
  <c r="K63" i="12"/>
  <c r="J63" i="12"/>
  <c r="I63" i="12"/>
  <c r="H63" i="12"/>
  <c r="G63" i="12"/>
  <c r="F63" i="12"/>
  <c r="V61" i="12"/>
  <c r="U61" i="12"/>
  <c r="T61" i="12"/>
  <c r="S61" i="12"/>
  <c r="R61" i="12"/>
  <c r="Q61" i="12"/>
  <c r="P61" i="12"/>
  <c r="O61" i="12"/>
  <c r="N61" i="12"/>
  <c r="M61" i="12"/>
  <c r="L61" i="12"/>
  <c r="K61" i="12"/>
  <c r="J61" i="12"/>
  <c r="I61" i="12"/>
  <c r="H61" i="12"/>
  <c r="G61" i="12"/>
  <c r="F61" i="12"/>
  <c r="V58" i="12"/>
  <c r="U58" i="12"/>
  <c r="T58" i="12"/>
  <c r="S58" i="12"/>
  <c r="R58" i="12"/>
  <c r="Q58" i="12"/>
  <c r="P58" i="12"/>
  <c r="O58" i="12"/>
  <c r="N58" i="12"/>
  <c r="M58" i="12"/>
  <c r="L58" i="12"/>
  <c r="K58" i="12"/>
  <c r="J58" i="12"/>
  <c r="I58" i="12"/>
  <c r="H58" i="12"/>
  <c r="G58" i="12"/>
  <c r="F58" i="12"/>
  <c r="V56" i="12"/>
  <c r="U56" i="12"/>
  <c r="T56" i="12"/>
  <c r="S56" i="12"/>
  <c r="R56" i="12"/>
  <c r="Q56" i="12"/>
  <c r="P56" i="12"/>
  <c r="O56" i="12"/>
  <c r="N56" i="12"/>
  <c r="M56" i="12"/>
  <c r="L56" i="12"/>
  <c r="K56" i="12"/>
  <c r="J56" i="12"/>
  <c r="I56" i="12"/>
  <c r="H56" i="12"/>
  <c r="G56" i="12"/>
  <c r="F56" i="12"/>
  <c r="V54" i="12"/>
  <c r="U54" i="12"/>
  <c r="T54" i="12"/>
  <c r="S54" i="12"/>
  <c r="R54" i="12"/>
  <c r="Q54" i="12"/>
  <c r="P54" i="12"/>
  <c r="O54" i="12"/>
  <c r="N54" i="12"/>
  <c r="M54" i="12"/>
  <c r="L54" i="12"/>
  <c r="K54" i="12"/>
  <c r="J54" i="12"/>
  <c r="I54" i="12"/>
  <c r="H54" i="12"/>
  <c r="G54" i="12"/>
  <c r="F54" i="12"/>
  <c r="V51" i="12"/>
  <c r="U51" i="12"/>
  <c r="T51" i="12"/>
  <c r="S51" i="12"/>
  <c r="R51" i="12"/>
  <c r="Q51" i="12"/>
  <c r="P51" i="12"/>
  <c r="O51" i="12"/>
  <c r="N51" i="12"/>
  <c r="M51" i="12"/>
  <c r="L51" i="12"/>
  <c r="K51" i="12"/>
  <c r="J51" i="12"/>
  <c r="I51" i="12"/>
  <c r="H51" i="12"/>
  <c r="G51" i="12"/>
  <c r="F51" i="12"/>
  <c r="V49" i="12"/>
  <c r="U49" i="12"/>
  <c r="T49" i="12"/>
  <c r="S49" i="12"/>
  <c r="R49" i="12"/>
  <c r="Q49" i="12"/>
  <c r="P49" i="12"/>
  <c r="O49" i="12"/>
  <c r="N49" i="12"/>
  <c r="M49" i="12"/>
  <c r="L49" i="12"/>
  <c r="K49" i="12"/>
  <c r="J49" i="12"/>
  <c r="I49" i="12"/>
  <c r="H49" i="12"/>
  <c r="G49" i="12"/>
  <c r="F49" i="12"/>
  <c r="V47" i="12"/>
  <c r="U47" i="12"/>
  <c r="T47" i="12"/>
  <c r="S47" i="12"/>
  <c r="R47" i="12"/>
  <c r="Q47" i="12"/>
  <c r="P47" i="12"/>
  <c r="O47" i="12"/>
  <c r="N47" i="12"/>
  <c r="M47" i="12"/>
  <c r="L47" i="12"/>
  <c r="K47" i="12"/>
  <c r="J47" i="12"/>
  <c r="I47" i="12"/>
  <c r="H47" i="12"/>
  <c r="G47" i="12"/>
  <c r="F47" i="12"/>
  <c r="V44" i="12"/>
  <c r="U44" i="12"/>
  <c r="T44" i="12"/>
  <c r="S44" i="12"/>
  <c r="R44" i="12"/>
  <c r="Q44" i="12"/>
  <c r="P44" i="12"/>
  <c r="O44" i="12"/>
  <c r="N44" i="12"/>
  <c r="M44" i="12"/>
  <c r="L44" i="12"/>
  <c r="K44" i="12"/>
  <c r="J44" i="12"/>
  <c r="I44" i="12"/>
  <c r="H44" i="12"/>
  <c r="G44" i="12"/>
  <c r="F44" i="12"/>
  <c r="V42" i="12"/>
  <c r="U42" i="12"/>
  <c r="T42" i="12"/>
  <c r="S42" i="12"/>
  <c r="R42" i="12"/>
  <c r="Q42" i="12"/>
  <c r="P42" i="12"/>
  <c r="O42" i="12"/>
  <c r="N42" i="12"/>
  <c r="M42" i="12"/>
  <c r="L42" i="12"/>
  <c r="K42" i="12"/>
  <c r="J42" i="12"/>
  <c r="I42" i="12"/>
  <c r="H42" i="12"/>
  <c r="G42" i="12"/>
  <c r="F42" i="12"/>
  <c r="V40" i="12"/>
  <c r="U40" i="12"/>
  <c r="T40" i="12"/>
  <c r="S40" i="12"/>
  <c r="R40" i="12"/>
  <c r="Q40" i="12"/>
  <c r="P40" i="12"/>
  <c r="O40" i="12"/>
  <c r="N40" i="12"/>
  <c r="M40" i="12"/>
  <c r="L40" i="12"/>
  <c r="K40" i="12"/>
  <c r="J40" i="12"/>
  <c r="I40" i="12"/>
  <c r="H40" i="12"/>
  <c r="G40" i="12"/>
  <c r="F40" i="12"/>
  <c r="V37" i="12"/>
  <c r="U37" i="12"/>
  <c r="T37" i="12"/>
  <c r="S37" i="12"/>
  <c r="R37" i="12"/>
  <c r="Q37" i="12"/>
  <c r="P37" i="12"/>
  <c r="O37" i="12"/>
  <c r="N37" i="12"/>
  <c r="M37" i="12"/>
  <c r="L37" i="12"/>
  <c r="K37" i="12"/>
  <c r="J37" i="12"/>
  <c r="I37" i="12"/>
  <c r="H37" i="12"/>
  <c r="G37" i="12"/>
  <c r="F37" i="12"/>
  <c r="V35" i="12"/>
  <c r="U35" i="12"/>
  <c r="T35" i="12"/>
  <c r="S35" i="12"/>
  <c r="R35" i="12"/>
  <c r="Q35" i="12"/>
  <c r="P35" i="12"/>
  <c r="O35" i="12"/>
  <c r="N35" i="12"/>
  <c r="M35" i="12"/>
  <c r="L35" i="12"/>
  <c r="K35" i="12"/>
  <c r="J35" i="12"/>
  <c r="I35" i="12"/>
  <c r="H35" i="12"/>
  <c r="G35" i="12"/>
  <c r="F35" i="12"/>
  <c r="V33" i="12"/>
  <c r="U33" i="12"/>
  <c r="T33" i="12"/>
  <c r="S33" i="12"/>
  <c r="R33" i="12"/>
  <c r="Q33" i="12"/>
  <c r="P33" i="12"/>
  <c r="O33" i="12"/>
  <c r="N33" i="12"/>
  <c r="M33" i="12"/>
  <c r="L33" i="12"/>
  <c r="K33" i="12"/>
  <c r="J33" i="12"/>
  <c r="I33" i="12"/>
  <c r="H33" i="12"/>
  <c r="G33" i="12"/>
  <c r="F33" i="12"/>
  <c r="V30" i="12"/>
  <c r="U30" i="12"/>
  <c r="T30" i="12"/>
  <c r="S30" i="12"/>
  <c r="R30" i="12"/>
  <c r="Q30" i="12"/>
  <c r="P30" i="12"/>
  <c r="O30" i="12"/>
  <c r="N30" i="12"/>
  <c r="M30" i="12"/>
  <c r="L30" i="12"/>
  <c r="K30" i="12"/>
  <c r="J30" i="12"/>
  <c r="I30" i="12"/>
  <c r="H30" i="12"/>
  <c r="G30" i="12"/>
  <c r="F30" i="12"/>
  <c r="V28" i="12"/>
  <c r="U28" i="12"/>
  <c r="T28" i="12"/>
  <c r="S28" i="12"/>
  <c r="R28" i="12"/>
  <c r="Q28" i="12"/>
  <c r="P28" i="12"/>
  <c r="O28" i="12"/>
  <c r="N28" i="12"/>
  <c r="M28" i="12"/>
  <c r="L28" i="12"/>
  <c r="K28" i="12"/>
  <c r="J28" i="12"/>
  <c r="I28" i="12"/>
  <c r="H28" i="12"/>
  <c r="G28" i="12"/>
  <c r="F28" i="12"/>
  <c r="V26" i="12"/>
  <c r="U26" i="12"/>
  <c r="T26" i="12"/>
  <c r="S26" i="12"/>
  <c r="R26" i="12"/>
  <c r="Q26" i="12"/>
  <c r="P26" i="12"/>
  <c r="O26" i="12"/>
  <c r="N26" i="12"/>
  <c r="M26" i="12"/>
  <c r="L26" i="12"/>
  <c r="K26" i="12"/>
  <c r="J26" i="12"/>
  <c r="I26" i="12"/>
  <c r="H26" i="12"/>
  <c r="G26" i="12"/>
  <c r="F26" i="12"/>
  <c r="V23" i="12"/>
  <c r="U23" i="12"/>
  <c r="T23" i="12"/>
  <c r="S23" i="12"/>
  <c r="R23" i="12"/>
  <c r="Q23" i="12"/>
  <c r="P23" i="12"/>
  <c r="O23" i="12"/>
  <c r="N23" i="12"/>
  <c r="M23" i="12"/>
  <c r="L23" i="12"/>
  <c r="K23" i="12"/>
  <c r="J23" i="12"/>
  <c r="I23" i="12"/>
  <c r="H23" i="12"/>
  <c r="G23" i="12"/>
  <c r="F23" i="12"/>
  <c r="V21" i="12"/>
  <c r="U21" i="12"/>
  <c r="T21" i="12"/>
  <c r="S21" i="12"/>
  <c r="R21" i="12"/>
  <c r="Q21" i="12"/>
  <c r="P21" i="12"/>
  <c r="O21" i="12"/>
  <c r="N21" i="12"/>
  <c r="M21" i="12"/>
  <c r="L21" i="12"/>
  <c r="K21" i="12"/>
  <c r="J21" i="12"/>
  <c r="I21" i="12"/>
  <c r="H21" i="12"/>
  <c r="G21" i="12"/>
  <c r="F21" i="12"/>
  <c r="V19" i="12"/>
  <c r="U19" i="12"/>
  <c r="T19" i="12"/>
  <c r="S19" i="12"/>
  <c r="R19" i="12"/>
  <c r="Q19" i="12"/>
  <c r="P19" i="12"/>
  <c r="O19" i="12"/>
  <c r="N19" i="12"/>
  <c r="M19" i="12"/>
  <c r="L19" i="12"/>
  <c r="K19" i="12"/>
  <c r="J19" i="12"/>
  <c r="I19" i="12"/>
  <c r="H19" i="12"/>
  <c r="G19" i="12"/>
  <c r="F19" i="12"/>
  <c r="V16" i="12"/>
  <c r="U16" i="12"/>
  <c r="T16" i="12"/>
  <c r="S16" i="12"/>
  <c r="R16" i="12"/>
  <c r="Q16" i="12"/>
  <c r="P16" i="12"/>
  <c r="O16" i="12"/>
  <c r="N16" i="12"/>
  <c r="M16" i="12"/>
  <c r="L16" i="12"/>
  <c r="K16" i="12"/>
  <c r="J16" i="12"/>
  <c r="I16" i="12"/>
  <c r="H16" i="12"/>
  <c r="G16" i="12"/>
  <c r="F16" i="12"/>
  <c r="V14" i="12"/>
  <c r="U14" i="12"/>
  <c r="T14" i="12"/>
  <c r="S14" i="12"/>
  <c r="R14" i="12"/>
  <c r="Q14" i="12"/>
  <c r="P14" i="12"/>
  <c r="O14" i="12"/>
  <c r="N14" i="12"/>
  <c r="M14" i="12"/>
  <c r="L14" i="12"/>
  <c r="K14" i="12"/>
  <c r="J14" i="12"/>
  <c r="I14" i="12"/>
  <c r="H14" i="12"/>
  <c r="G14" i="12"/>
  <c r="F14" i="12"/>
  <c r="V12" i="12"/>
  <c r="U12" i="12"/>
  <c r="T12" i="12"/>
  <c r="S12" i="12"/>
  <c r="R12" i="12"/>
  <c r="Q12" i="12"/>
  <c r="P12" i="12"/>
  <c r="O12" i="12"/>
  <c r="N12" i="12"/>
  <c r="M12" i="12"/>
  <c r="L12" i="12"/>
  <c r="K12" i="12"/>
  <c r="J12" i="12"/>
  <c r="I12" i="12"/>
  <c r="H12" i="12"/>
  <c r="G12" i="12"/>
  <c r="F12" i="12"/>
  <c r="V9" i="12"/>
  <c r="U9" i="12"/>
  <c r="T9" i="12"/>
  <c r="S9" i="12"/>
  <c r="R9" i="12"/>
  <c r="Q9" i="12"/>
  <c r="P9" i="12"/>
  <c r="O9" i="12"/>
  <c r="N9" i="12"/>
  <c r="M9" i="12"/>
  <c r="L9" i="12"/>
  <c r="K9" i="12"/>
  <c r="J9" i="12"/>
  <c r="I9" i="12"/>
  <c r="H9" i="12"/>
  <c r="G9" i="12"/>
  <c r="F9" i="12"/>
  <c r="V7" i="12"/>
  <c r="U7" i="12"/>
  <c r="T7" i="12"/>
  <c r="S7" i="12"/>
  <c r="R7" i="12"/>
  <c r="Q7" i="12"/>
  <c r="P7" i="12"/>
  <c r="O7" i="12"/>
  <c r="N7" i="12"/>
  <c r="M7" i="12"/>
  <c r="L7" i="12"/>
  <c r="K7" i="12"/>
  <c r="J7" i="12"/>
  <c r="I7" i="12"/>
  <c r="H7" i="12"/>
  <c r="G7" i="12"/>
  <c r="F7" i="12"/>
  <c r="V5" i="12"/>
  <c r="U5" i="12"/>
  <c r="T5" i="12"/>
  <c r="S5" i="12"/>
  <c r="R5" i="12"/>
  <c r="Q5" i="12"/>
  <c r="P5" i="12"/>
  <c r="O5" i="12"/>
  <c r="N5" i="12"/>
  <c r="M5" i="12"/>
  <c r="L5" i="12"/>
  <c r="K5" i="12"/>
  <c r="J5" i="12"/>
  <c r="I5" i="12"/>
  <c r="H5" i="12"/>
  <c r="G5" i="12"/>
  <c r="F5" i="12"/>
  <c r="E205" i="12"/>
  <c r="D205" i="12"/>
  <c r="C205" i="12"/>
  <c r="E203" i="12"/>
  <c r="D203" i="12"/>
  <c r="C203" i="12"/>
  <c r="E201" i="12"/>
  <c r="D201" i="12"/>
  <c r="C201" i="12"/>
  <c r="E198" i="12"/>
  <c r="D198" i="12"/>
  <c r="C198" i="12"/>
  <c r="E196" i="12"/>
  <c r="D196" i="12"/>
  <c r="C196" i="12"/>
  <c r="E194" i="12"/>
  <c r="D194" i="12"/>
  <c r="C194" i="12"/>
  <c r="E191" i="12"/>
  <c r="D191" i="12"/>
  <c r="C191" i="12"/>
  <c r="E189" i="12"/>
  <c r="D189" i="12"/>
  <c r="C189" i="12"/>
  <c r="E187" i="12"/>
  <c r="D187" i="12"/>
  <c r="C187" i="12"/>
  <c r="E184" i="12"/>
  <c r="D184" i="12"/>
  <c r="C184" i="12"/>
  <c r="E182" i="12"/>
  <c r="D182" i="12"/>
  <c r="C182" i="12"/>
  <c r="E180" i="12"/>
  <c r="D180" i="12"/>
  <c r="C180" i="12"/>
  <c r="E177" i="12"/>
  <c r="D177" i="12"/>
  <c r="C177" i="12"/>
  <c r="E175" i="12"/>
  <c r="D175" i="12"/>
  <c r="C175" i="12"/>
  <c r="E173" i="12"/>
  <c r="D173" i="12"/>
  <c r="C173" i="12"/>
  <c r="E170" i="12"/>
  <c r="D170" i="12"/>
  <c r="C170" i="12"/>
  <c r="E168" i="12"/>
  <c r="D168" i="12"/>
  <c r="C168" i="12"/>
  <c r="E166" i="12"/>
  <c r="D166" i="12"/>
  <c r="C166" i="12"/>
  <c r="E163" i="12"/>
  <c r="D163" i="12"/>
  <c r="C163" i="12"/>
  <c r="E161" i="12"/>
  <c r="D161" i="12"/>
  <c r="C161" i="12"/>
  <c r="E159" i="12"/>
  <c r="D159" i="12"/>
  <c r="C159" i="12"/>
  <c r="E156" i="12"/>
  <c r="D156" i="12"/>
  <c r="C156" i="12"/>
  <c r="E154" i="12"/>
  <c r="D154" i="12"/>
  <c r="C154" i="12"/>
  <c r="E152" i="12"/>
  <c r="D152" i="12"/>
  <c r="C152" i="12"/>
  <c r="E149" i="12"/>
  <c r="D149" i="12"/>
  <c r="C149" i="12"/>
  <c r="E147" i="12"/>
  <c r="D147" i="12"/>
  <c r="C147" i="12"/>
  <c r="E145" i="12"/>
  <c r="D145" i="12"/>
  <c r="C145" i="12"/>
  <c r="E142" i="12"/>
  <c r="D142" i="12"/>
  <c r="C142" i="12"/>
  <c r="E140" i="12"/>
  <c r="D140" i="12"/>
  <c r="C140" i="12"/>
  <c r="E138" i="12"/>
  <c r="D138" i="12"/>
  <c r="C138" i="12"/>
  <c r="E135" i="12"/>
  <c r="D135" i="12"/>
  <c r="C135" i="12"/>
  <c r="E133" i="12"/>
  <c r="D133" i="12"/>
  <c r="C133" i="12"/>
  <c r="E131" i="12"/>
  <c r="D131" i="12"/>
  <c r="C131" i="12"/>
  <c r="E128" i="12"/>
  <c r="D128" i="12"/>
  <c r="C128" i="12"/>
  <c r="E126" i="12"/>
  <c r="D126" i="12"/>
  <c r="C126" i="12"/>
  <c r="E124" i="12"/>
  <c r="D124" i="12"/>
  <c r="C124" i="12"/>
  <c r="E121" i="12"/>
  <c r="D121" i="12"/>
  <c r="C121" i="12"/>
  <c r="E119" i="12"/>
  <c r="D119" i="12"/>
  <c r="C119" i="12"/>
  <c r="E117" i="12"/>
  <c r="D117" i="12"/>
  <c r="C117" i="12"/>
  <c r="E114" i="12"/>
  <c r="D114" i="12"/>
  <c r="C114" i="12"/>
  <c r="E112" i="12"/>
  <c r="D112" i="12"/>
  <c r="C112" i="12"/>
  <c r="E110" i="12"/>
  <c r="D110" i="12"/>
  <c r="C110" i="12"/>
  <c r="E107" i="12"/>
  <c r="D107" i="12"/>
  <c r="C107" i="12"/>
  <c r="E105" i="12"/>
  <c r="D105" i="12"/>
  <c r="C105" i="12"/>
  <c r="E103" i="12"/>
  <c r="D103" i="12"/>
  <c r="C103" i="12"/>
  <c r="E100" i="12"/>
  <c r="D100" i="12"/>
  <c r="C100" i="12"/>
  <c r="E98" i="12"/>
  <c r="D98" i="12"/>
  <c r="C98" i="12"/>
  <c r="E96" i="12"/>
  <c r="D96" i="12"/>
  <c r="C96" i="12"/>
  <c r="E93" i="12"/>
  <c r="D93" i="12"/>
  <c r="C93" i="12"/>
  <c r="E91" i="12"/>
  <c r="D91" i="12"/>
  <c r="C91" i="12"/>
  <c r="E89" i="12"/>
  <c r="D89" i="12"/>
  <c r="C89" i="12"/>
  <c r="E86" i="12"/>
  <c r="D86" i="12"/>
  <c r="C86" i="12"/>
  <c r="E84" i="12"/>
  <c r="D84" i="12"/>
  <c r="C84" i="12"/>
  <c r="E82" i="12"/>
  <c r="D82" i="12"/>
  <c r="C82" i="12"/>
  <c r="E72" i="12"/>
  <c r="D72" i="12"/>
  <c r="C72" i="12"/>
  <c r="E70" i="12"/>
  <c r="D70" i="12"/>
  <c r="C70" i="12"/>
  <c r="E68" i="12"/>
  <c r="D68" i="12"/>
  <c r="C68" i="12"/>
  <c r="E65" i="12"/>
  <c r="D65" i="12"/>
  <c r="C65" i="12"/>
  <c r="E63" i="12"/>
  <c r="D63" i="12"/>
  <c r="C63" i="12"/>
  <c r="E61" i="12"/>
  <c r="D61" i="12"/>
  <c r="C61" i="12"/>
  <c r="E58" i="12"/>
  <c r="D58" i="12"/>
  <c r="C58" i="12"/>
  <c r="E56" i="12"/>
  <c r="D56" i="12"/>
  <c r="C56" i="12"/>
  <c r="E54" i="12"/>
  <c r="D54" i="12"/>
  <c r="C54" i="12"/>
  <c r="E37" i="12"/>
  <c r="D37" i="12"/>
  <c r="C37" i="12"/>
  <c r="E35" i="12"/>
  <c r="D35" i="12"/>
  <c r="C35" i="12"/>
  <c r="E33" i="12"/>
  <c r="D33" i="12"/>
  <c r="C33" i="12"/>
  <c r="E30" i="12"/>
  <c r="D30" i="12"/>
  <c r="C30" i="12"/>
  <c r="E28" i="12"/>
  <c r="D28" i="12"/>
  <c r="C28" i="12"/>
  <c r="E26" i="12"/>
  <c r="D26" i="12"/>
  <c r="C26" i="12"/>
  <c r="E23" i="12"/>
  <c r="D23" i="12"/>
  <c r="C23" i="12"/>
  <c r="E21" i="12"/>
  <c r="D21" i="12"/>
  <c r="C21" i="12"/>
  <c r="E19" i="12"/>
  <c r="D19" i="12"/>
  <c r="C19" i="12"/>
  <c r="E16" i="12"/>
  <c r="D16" i="12"/>
  <c r="C16" i="12"/>
  <c r="E14" i="12"/>
  <c r="D14" i="12"/>
  <c r="C14" i="12"/>
  <c r="E12" i="12"/>
  <c r="D12" i="12"/>
  <c r="C12" i="12"/>
  <c r="C5" i="12"/>
  <c r="D3" i="16"/>
  <c r="D11" i="16"/>
  <c r="C3" i="16"/>
  <c r="C11" i="16"/>
  <c r="B3" i="16"/>
  <c r="B9" i="16"/>
  <c r="E51" i="12"/>
  <c r="D51" i="12"/>
  <c r="C51" i="12"/>
  <c r="E49" i="12"/>
  <c r="D49" i="12"/>
  <c r="C49" i="12"/>
  <c r="E47" i="12"/>
  <c r="D47" i="12"/>
  <c r="C47" i="12"/>
  <c r="E44" i="12"/>
  <c r="D44" i="12"/>
  <c r="C44" i="12"/>
  <c r="E42" i="12"/>
  <c r="D42" i="12"/>
  <c r="C42" i="12"/>
  <c r="E40" i="12"/>
  <c r="D40" i="12"/>
  <c r="C40" i="12"/>
  <c r="E5" i="12"/>
  <c r="D5" i="12"/>
  <c r="C79" i="12"/>
  <c r="D79" i="12"/>
  <c r="E79" i="12"/>
  <c r="E77" i="12"/>
  <c r="E75" i="12"/>
  <c r="E9" i="12"/>
  <c r="D77" i="12"/>
  <c r="C77" i="12"/>
  <c r="D75" i="12"/>
  <c r="C75" i="12"/>
  <c r="D9" i="12"/>
  <c r="C9" i="12"/>
  <c r="D7" i="12"/>
  <c r="C7" i="12"/>
  <c r="A7" i="15"/>
  <c r="A15" i="15"/>
  <c r="B18" i="25"/>
  <c r="A11" i="15"/>
  <c r="A9" i="15"/>
  <c r="A13" i="15"/>
  <c r="A17" i="15"/>
  <c r="A22" i="15"/>
  <c r="A19" i="15"/>
  <c r="A23" i="15"/>
  <c r="A8" i="15"/>
  <c r="A10" i="15"/>
  <c r="A12" i="15"/>
  <c r="A14" i="15"/>
  <c r="A16" i="15"/>
  <c r="A18" i="15"/>
  <c r="A5" i="15"/>
  <c r="A4" i="15"/>
  <c r="A6" i="15"/>
  <c r="D5" i="16"/>
  <c r="D4" i="16"/>
  <c r="D6" i="16"/>
  <c r="F4" i="16"/>
  <c r="H4" i="16"/>
  <c r="J4" i="16"/>
  <c r="L4" i="16"/>
  <c r="N4" i="16"/>
  <c r="P4" i="16"/>
  <c r="R4" i="16"/>
  <c r="T4" i="16"/>
  <c r="E5" i="16"/>
  <c r="G5" i="16"/>
  <c r="I5" i="16"/>
  <c r="K5" i="16"/>
  <c r="M5" i="16"/>
  <c r="O5" i="16"/>
  <c r="Q5" i="16"/>
  <c r="S5" i="16"/>
  <c r="U5" i="16"/>
  <c r="F6" i="16"/>
  <c r="H6" i="16"/>
  <c r="J6" i="16"/>
  <c r="L6" i="16"/>
  <c r="N6" i="16"/>
  <c r="P6" i="16"/>
  <c r="R6" i="16"/>
  <c r="T6" i="16"/>
  <c r="E4" i="16"/>
  <c r="G4" i="16"/>
  <c r="I4" i="16"/>
  <c r="K4" i="16"/>
  <c r="M4" i="16"/>
  <c r="O4" i="16"/>
  <c r="Q4" i="16"/>
  <c r="S4" i="16"/>
  <c r="U4" i="16"/>
  <c r="F5" i="16"/>
  <c r="H5" i="16"/>
  <c r="J5" i="16"/>
  <c r="L5" i="16"/>
  <c r="N5" i="16"/>
  <c r="P5" i="16"/>
  <c r="R5" i="16"/>
  <c r="T5" i="16"/>
  <c r="E6" i="16"/>
  <c r="G6" i="16"/>
  <c r="I6" i="16"/>
  <c r="K6" i="16"/>
  <c r="M6" i="16"/>
  <c r="O6" i="16"/>
  <c r="Q6" i="16"/>
  <c r="S6" i="16"/>
  <c r="U6" i="16"/>
  <c r="B6" i="16"/>
  <c r="C6" i="16"/>
  <c r="B5" i="16"/>
  <c r="B4" i="16"/>
  <c r="C5" i="16"/>
  <c r="C4" i="16"/>
  <c r="A21" i="15"/>
  <c r="A20" i="15"/>
  <c r="D9" i="16"/>
  <c r="B11" i="16"/>
  <c r="F9" i="16"/>
  <c r="H9" i="16"/>
  <c r="J9" i="16"/>
  <c r="L9" i="16"/>
  <c r="N9" i="16"/>
  <c r="P9" i="16"/>
  <c r="R9" i="16"/>
  <c r="T9" i="16"/>
  <c r="E9" i="16"/>
  <c r="G9" i="16"/>
  <c r="I9" i="16"/>
  <c r="K9" i="16"/>
  <c r="M9" i="16"/>
  <c r="O9" i="16"/>
  <c r="Q9" i="16"/>
  <c r="S9" i="16"/>
  <c r="U9" i="16"/>
  <c r="C9" i="16"/>
  <c r="B7" i="25"/>
  <c r="B12" i="25"/>
  <c r="B8" i="25"/>
  <c r="B16" i="25"/>
  <c r="B14" i="25"/>
  <c r="B10" i="25"/>
  <c r="B20" i="25"/>
  <c r="B9" i="25"/>
  <c r="T7" i="16"/>
  <c r="T12" i="16"/>
  <c r="B22" i="15"/>
  <c r="C25" i="25"/>
  <c r="F25" i="25"/>
  <c r="L7" i="16"/>
  <c r="L12" i="16"/>
  <c r="B14" i="15"/>
  <c r="C17" i="25"/>
  <c r="F17" i="25"/>
  <c r="B24" i="25"/>
  <c r="B23" i="25"/>
  <c r="B26" i="25"/>
  <c r="B25" i="25"/>
  <c r="B22" i="25"/>
  <c r="B21" i="25"/>
  <c r="B13" i="25"/>
  <c r="B19" i="25"/>
  <c r="B15" i="25"/>
  <c r="B11" i="25"/>
  <c r="B17" i="25"/>
  <c r="D7" i="16"/>
  <c r="U7" i="16"/>
  <c r="U12" i="16"/>
  <c r="B23" i="15"/>
  <c r="C26" i="25"/>
  <c r="F26" i="25"/>
  <c r="Q7" i="16"/>
  <c r="Q12" i="16"/>
  <c r="B19" i="15"/>
  <c r="C22" i="25"/>
  <c r="F22" i="25"/>
  <c r="M7" i="16"/>
  <c r="M12" i="16"/>
  <c r="B15" i="15"/>
  <c r="C18" i="25"/>
  <c r="F18" i="25"/>
  <c r="I7" i="16"/>
  <c r="I12" i="16"/>
  <c r="B11" i="15"/>
  <c r="C14" i="25"/>
  <c r="F14" i="25"/>
  <c r="E7" i="16"/>
  <c r="F7" i="16"/>
  <c r="B7" i="16"/>
  <c r="C7" i="16"/>
  <c r="G7" i="16"/>
  <c r="H7" i="16"/>
  <c r="J7" i="16"/>
  <c r="K7" i="16"/>
  <c r="N7" i="16"/>
  <c r="O7" i="16"/>
  <c r="P7" i="16"/>
  <c r="R7" i="16"/>
  <c r="S7" i="16"/>
  <c r="B8" i="16"/>
  <c r="E10" i="16"/>
  <c r="E12" i="16"/>
  <c r="N12" i="16"/>
  <c r="B16" i="15"/>
  <c r="C19" i="25"/>
  <c r="F19" i="25"/>
  <c r="J12" i="16"/>
  <c r="B12" i="15"/>
  <c r="C15" i="25"/>
  <c r="F15" i="25"/>
  <c r="F10" i="16"/>
  <c r="F12" i="16"/>
  <c r="P12" i="16"/>
  <c r="B18" i="15"/>
  <c r="C21" i="25"/>
  <c r="F21" i="25"/>
  <c r="H12" i="16"/>
  <c r="B10" i="15"/>
  <c r="C13" i="25"/>
  <c r="F13" i="25"/>
  <c r="S12" i="16"/>
  <c r="B21" i="15"/>
  <c r="C24" i="25"/>
  <c r="F24" i="25"/>
  <c r="O12" i="16"/>
  <c r="B17" i="15"/>
  <c r="C20" i="25"/>
  <c r="F20" i="25"/>
  <c r="K12" i="16"/>
  <c r="B13" i="15"/>
  <c r="C16" i="25"/>
  <c r="F16" i="25"/>
  <c r="G12" i="16"/>
  <c r="R12" i="16"/>
  <c r="B20" i="15"/>
  <c r="D10" i="16"/>
  <c r="D12" i="16"/>
  <c r="B6" i="15"/>
  <c r="C9" i="25"/>
  <c r="F9" i="25"/>
  <c r="B9" i="15"/>
  <c r="C12" i="25"/>
  <c r="F12" i="25"/>
  <c r="B8" i="15"/>
  <c r="C11" i="25"/>
  <c r="F11" i="25"/>
  <c r="B7" i="15"/>
  <c r="C10" i="25"/>
  <c r="F10" i="25"/>
  <c r="M10" i="16"/>
  <c r="P10" i="16"/>
  <c r="C23" i="25"/>
  <c r="F23" i="25"/>
  <c r="O10" i="16"/>
  <c r="G10" i="16"/>
  <c r="Q10" i="16"/>
  <c r="H10" i="16"/>
  <c r="L10" i="16"/>
  <c r="U10" i="16"/>
  <c r="K10" i="16"/>
  <c r="N10" i="16"/>
  <c r="T10" i="16"/>
  <c r="I10" i="16"/>
  <c r="J10" i="16"/>
  <c r="S10" i="16"/>
  <c r="R10" i="16"/>
  <c r="B10" i="16"/>
  <c r="B12" i="16"/>
  <c r="C10" i="16"/>
  <c r="C12" i="16"/>
  <c r="B5" i="15"/>
  <c r="C8" i="25"/>
  <c r="F8" i="25"/>
  <c r="B4" i="15"/>
  <c r="H9" i="25"/>
  <c r="A9" i="25"/>
  <c r="H7" i="25"/>
  <c r="A7" i="25"/>
  <c r="C7" i="25"/>
  <c r="F7" i="25"/>
  <c r="H8" i="25"/>
  <c r="A8" i="25"/>
  <c r="H15" i="25"/>
  <c r="A15" i="25"/>
  <c r="H17" i="25"/>
  <c r="A17" i="25"/>
  <c r="H16" i="25"/>
  <c r="A16" i="25"/>
  <c r="H24" i="25"/>
  <c r="A24" i="25"/>
  <c r="H26" i="25"/>
  <c r="A26" i="25"/>
  <c r="H25" i="25"/>
  <c r="A25" i="25"/>
  <c r="H14" i="25"/>
  <c r="A14" i="25"/>
  <c r="H13" i="25"/>
  <c r="A13" i="25"/>
  <c r="A27" i="25"/>
  <c r="A28" i="25"/>
  <c r="H4" i="25"/>
</calcChain>
</file>

<file path=xl/sharedStrings.xml><?xml version="1.0" encoding="utf-8"?>
<sst xmlns="http://schemas.openxmlformats.org/spreadsheetml/2006/main" count="305" uniqueCount="78">
  <si>
    <t>Punti massimi attribuibili</t>
  </si>
  <si>
    <t>Giudizio Commissario 1</t>
  </si>
  <si>
    <t>Giudizio Commissario 2</t>
  </si>
  <si>
    <t>Giudizio Commissario 3</t>
  </si>
  <si>
    <t>Punti qualità attribuiti Comm.1</t>
  </si>
  <si>
    <t>Punti qualità attribuiti Comm.2</t>
  </si>
  <si>
    <t>Punti qualità attribuiti Comm.3</t>
  </si>
  <si>
    <t>TABELLA COEFFICIENTI DI RIPARAMETRIZZAZIONE</t>
  </si>
  <si>
    <t>Descrizione</t>
  </si>
  <si>
    <t xml:space="preserve">a) inseriscono il valore numerico al criterio (come da capitolato)    </t>
  </si>
  <si>
    <t xml:space="preserve">1) Nel foglio "Giudizi" i commissari svolgono le seguenti azioni:          </t>
  </si>
  <si>
    <t>TABELLA PUNTI ATTRIBUITI</t>
  </si>
  <si>
    <t>RISULTATI DI QUALITA' RIPARAMETRIZZATI</t>
  </si>
  <si>
    <t>Media dei punti di qualità attribuiti</t>
  </si>
  <si>
    <t>Punti qualità riparametrizzati</t>
  </si>
  <si>
    <t xml:space="preserve">2) Nel foglio "Riparametrizzazione"vi sono tre tabelle: </t>
  </si>
  <si>
    <t>Punteggio massimo attribuito</t>
  </si>
  <si>
    <t>Coefficiente di riparametrizzazione</t>
  </si>
  <si>
    <t>DITTA</t>
  </si>
  <si>
    <t>PUNTEGGIO DI QUALITA'</t>
  </si>
  <si>
    <t xml:space="preserve">Nella tabella "TABELLA PUNTI ATTRIBUITI" viene calcolato, per ogni ditta,  il giudizio di qualità attribuito da ciascun commissario (viene effettuata la somma di tutti i giudizi di qualità espressi nel foglio "Giudizi") e viene poi indicato il valore medio espresso dai 3 commissari. Viene infine calcolato il valore massimo atribuito. </t>
  </si>
  <si>
    <t>Nella tabella "TABELLA DEGLI INDICI DI RIPARAMETRIZZAZIONE" viene calcolato l'indice di riparametrizzazione per ogni ditta (viene diviso il punteggio di qualità medio con il valore massimo individuato).</t>
  </si>
  <si>
    <t>Nella tabella "Risultati di qualità riparametrizzati" viene calcolato il punteggio finale di qualità riparametrizzato (per ogni ditta viene moltiplicato il punteggio di qualità medio attribuito dai tre commissari con l'indice di riparametrizzazione corrispondente)</t>
  </si>
  <si>
    <t>3) Nel foglio "Risultati di qualità" sono riportati i risultati finali ottenuti a seguito della riparametrizzazione (coincidono con la tabella "Risultati di qualità riparametrizzati" del Foglio "Riparametrizzazione"</t>
  </si>
  <si>
    <t>b) esprimono il loro giudizio attribuendo uno dei seguenti valori: 0 -  0,1 - 0,2 - 0,3 - 0,4 - 0,5 - 0,6 - 0,7 - 0,8 - 0,9 - 1 nelle celle corrispondenti alle righe Giudizio Commissario 1,2 o 3.</t>
  </si>
  <si>
    <t>Punti qualità attribuiti Commissario 2</t>
  </si>
  <si>
    <t>Punti qualità attribuiti Commissario 3</t>
  </si>
  <si>
    <t>Punti qualità attribuiti Commissario 1</t>
  </si>
  <si>
    <t>AGGIUDICATARIA</t>
  </si>
  <si>
    <t>PUNTEGGIO TOTALE</t>
  </si>
  <si>
    <t>NOTE</t>
  </si>
  <si>
    <t>CRITERIO 14</t>
  </si>
  <si>
    <t>CRITERIO 15</t>
  </si>
  <si>
    <t>CRITERIO 16</t>
  </si>
  <si>
    <t>CRITERIO 17</t>
  </si>
  <si>
    <t>CRITERIO 18</t>
  </si>
  <si>
    <t>CRITERIO 19</t>
  </si>
  <si>
    <t>CRITERIO 20</t>
  </si>
  <si>
    <t>CRITERIO 21</t>
  </si>
  <si>
    <t>CRITERIO 22</t>
  </si>
  <si>
    <t>CRITERIO 23</t>
  </si>
  <si>
    <t>CRITERIO 24</t>
  </si>
  <si>
    <t>CRITERIO 25</t>
  </si>
  <si>
    <t>CRITERIO 26</t>
  </si>
  <si>
    <t>CRITERIO 27</t>
  </si>
  <si>
    <t>CRITERIO 28</t>
  </si>
  <si>
    <t>CRITERIO 29</t>
  </si>
  <si>
    <t>Punti qualità attribuiti commissario1</t>
  </si>
  <si>
    <t>Punti qualità attribuiti commissario2</t>
  </si>
  <si>
    <t>Punti qualità attribuiti commissario3</t>
  </si>
  <si>
    <t>CRITERIO 30</t>
  </si>
  <si>
    <t>DITTE</t>
  </si>
  <si>
    <t>PUNTI QUALITA'</t>
  </si>
  <si>
    <t>PUNTI PPBasso</t>
  </si>
  <si>
    <t>PREZZO OFFERTO</t>
  </si>
  <si>
    <t>PREZZO BASE GARA</t>
  </si>
  <si>
    <t>PREZZO PIU' BASSO</t>
  </si>
  <si>
    <t xml:space="preserve"> </t>
  </si>
  <si>
    <t>70% qualità - 30% prezzo</t>
  </si>
  <si>
    <t>CRITERIO 13</t>
  </si>
  <si>
    <t>CRITERIO 12</t>
  </si>
  <si>
    <t>CRITERIO 11</t>
  </si>
  <si>
    <t>CRITERIO 10</t>
  </si>
  <si>
    <t>CRITERIO 09</t>
  </si>
  <si>
    <t>CRITERIO 08</t>
  </si>
  <si>
    <t>CRITERIO 07</t>
  </si>
  <si>
    <t>LOTTO 01</t>
  </si>
  <si>
    <t>CRITERIO 06</t>
  </si>
  <si>
    <t xml:space="preserve">Atti Hospital </t>
  </si>
  <si>
    <t xml:space="preserve"> Esaote</t>
  </si>
  <si>
    <t xml:space="preserve"> Siemens</t>
  </si>
  <si>
    <t xml:space="preserve"> Medisol</t>
  </si>
  <si>
    <t xml:space="preserve"> IGS Healtcare</t>
  </si>
  <si>
    <t>Caratteristiche generali (es: range dinamico, modalità di lavoro, monitor, connettività,
tempo di pronto alla scansione da accensione etc)</t>
  </si>
  <si>
    <t>Tipologia e tecnologia delle sonde</t>
  </si>
  <si>
    <t>Caratteristiche delle modalità di imaging nelle varie modalità e dei software/pacchetti</t>
  </si>
  <si>
    <t>Ergonomia generale e praticità di utilizzo (consolle, touch-screen, tastiera, numero e
facilità dei preset configurabili</t>
  </si>
  <si>
    <t>Garanzia e manutenzione (minimo 24 mesi).
Estensione della Assistenza tecnica Full Risk (denominata EAFR), oltre periodo minimo
di 24 mesi obbligatorio richiesto per l’assistenza full risk, con la seguente attribuzione di
punteggio:
Se EAFR&lt; 12 mesi, Pi=0;
Se 12≤ EAFR &lt;24 mesi, Pi=2;
Se EAFR ≥ 24 mesi, Pi=4;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</si>
</sst>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8"/>
      <name val="Calibri"/>
      <family val="2"/>
    </font>
    <font>
      <b/>
      <sz val="12"/>
      <color indexed="8"/>
      <name val="Courier New"/>
      <family val="3"/>
    </font>
    <font>
      <b/>
      <sz val="14"/>
      <name val="Courier New"/>
      <family val="3"/>
    </font>
    <font>
      <b/>
      <sz val="14"/>
      <color theme="1"/>
      <name val="Courier New"/>
      <family val="3"/>
    </font>
    <font>
      <sz val="12"/>
      <color theme="1"/>
      <name val="Courier New"/>
      <family val="3"/>
    </font>
    <font>
      <b/>
      <sz val="12"/>
      <color theme="1"/>
      <name val="Courier New"/>
      <family val="3"/>
    </font>
    <font>
      <b/>
      <sz val="9"/>
      <color theme="1"/>
      <name val="Courier New"/>
      <family val="3"/>
    </font>
    <font>
      <b/>
      <sz val="14"/>
      <name val="Calibri"/>
      <family val="2"/>
      <scheme val="minor"/>
    </font>
    <font>
      <b/>
      <sz val="14"/>
      <color indexed="8"/>
      <name val="Courier New"/>
      <family val="3"/>
    </font>
    <font>
      <b/>
      <sz val="12"/>
      <color rgb="FFFF0000"/>
      <name val="Courier New"/>
      <family val="3"/>
    </font>
    <font>
      <b/>
      <sz val="12"/>
      <name val="Courier New"/>
      <family val="3"/>
    </font>
    <font>
      <b/>
      <sz val="14"/>
      <color rgb="FFFF0000"/>
      <name val="Courier New"/>
      <family val="3"/>
    </font>
    <font>
      <sz val="12"/>
      <color theme="1"/>
      <name val="Calibri"/>
      <family val="2"/>
      <scheme val="minor"/>
    </font>
    <font>
      <b/>
      <sz val="11"/>
      <color theme="1"/>
      <name val="Courier New"/>
      <family val="3"/>
    </font>
    <font>
      <b/>
      <sz val="10"/>
      <color indexed="8"/>
      <name val="Courier New"/>
      <family val="3"/>
    </font>
    <font>
      <b/>
      <sz val="10"/>
      <color theme="1"/>
      <name val="Courier New"/>
      <family val="3"/>
    </font>
    <font>
      <b/>
      <sz val="9"/>
      <color indexed="8"/>
      <name val="Courier New"/>
      <family val="3"/>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6">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horizontal="center" wrapText="1"/>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0" fontId="7" fillId="0" borderId="0" xfId="0" applyFont="1" applyAlignment="1" applyProtection="1">
      <alignment wrapText="1"/>
      <protection hidden="1"/>
    </xf>
    <xf numFmtId="0" fontId="3" fillId="2" borderId="1" xfId="0" applyFont="1" applyFill="1" applyBorder="1" applyAlignment="1" applyProtection="1">
      <alignment horizontal="left"/>
      <protection hidden="1"/>
    </xf>
    <xf numFmtId="0" fontId="8" fillId="0" borderId="0" xfId="0" applyFont="1" applyAlignment="1" applyProtection="1">
      <alignment horizontal="center" vertical="center"/>
      <protection hidden="1"/>
    </xf>
    <xf numFmtId="0" fontId="3" fillId="0" borderId="0" xfId="0" applyFont="1" applyAlignment="1">
      <alignment horizontal="center"/>
    </xf>
    <xf numFmtId="0" fontId="3" fillId="0" borderId="0" xfId="0" applyFont="1" applyAlignment="1">
      <alignment horizontal="center" vertical="center" wrapText="1"/>
    </xf>
    <xf numFmtId="0" fontId="4" fillId="0" borderId="0" xfId="0" applyFont="1" applyProtection="1">
      <protection hidden="1"/>
    </xf>
    <xf numFmtId="49" fontId="4" fillId="0" borderId="0" xfId="0" applyNumberFormat="1" applyFont="1" applyProtection="1">
      <protection hidden="1"/>
    </xf>
    <xf numFmtId="0" fontId="9" fillId="7" borderId="1" xfId="0" applyFont="1" applyFill="1" applyBorder="1" applyAlignment="1" applyProtection="1">
      <alignment horizontal="center" vertical="center" wrapText="1"/>
      <protection locked="0" hidden="1"/>
    </xf>
    <xf numFmtId="0" fontId="6" fillId="6" borderId="1" xfId="0" applyFont="1" applyFill="1" applyBorder="1" applyAlignment="1" applyProtection="1">
      <alignment horizontal="center" vertical="center" wrapText="1"/>
      <protection hidden="1"/>
    </xf>
    <xf numFmtId="2" fontId="10" fillId="11" borderId="1" xfId="0" applyNumberFormat="1" applyFont="1" applyFill="1" applyBorder="1" applyAlignment="1" applyProtection="1">
      <alignment horizontal="center" vertical="center"/>
      <protection hidden="1"/>
    </xf>
    <xf numFmtId="2" fontId="2" fillId="7" borderId="1" xfId="0" applyNumberFormat="1" applyFont="1" applyFill="1" applyBorder="1" applyAlignment="1" applyProtection="1">
      <alignment horizontal="center" vertical="center"/>
      <protection locked="0" hidden="1"/>
    </xf>
    <xf numFmtId="2" fontId="10" fillId="6" borderId="1" xfId="0" applyNumberFormat="1" applyFont="1" applyFill="1" applyBorder="1" applyAlignment="1" applyProtection="1">
      <alignment horizontal="center" vertical="center"/>
      <protection hidden="1"/>
    </xf>
    <xf numFmtId="0" fontId="6" fillId="8" borderId="1" xfId="0" applyFont="1" applyFill="1" applyBorder="1" applyAlignment="1" applyProtection="1">
      <alignment horizontal="center" vertical="center" wrapText="1"/>
      <protection hidden="1"/>
    </xf>
    <xf numFmtId="2" fontId="10" fillId="8" borderId="1" xfId="0" applyNumberFormat="1" applyFont="1" applyFill="1" applyBorder="1" applyAlignment="1" applyProtection="1">
      <alignment horizontal="center" vertical="center"/>
      <protection hidden="1"/>
    </xf>
    <xf numFmtId="0" fontId="6" fillId="10" borderId="1" xfId="0" applyFont="1" applyFill="1" applyBorder="1" applyAlignment="1" applyProtection="1">
      <alignment horizontal="center" vertical="center" wrapText="1"/>
      <protection hidden="1"/>
    </xf>
    <xf numFmtId="2" fontId="10" fillId="10" borderId="1" xfId="0" applyNumberFormat="1" applyFont="1" applyFill="1" applyBorder="1" applyAlignment="1" applyProtection="1">
      <alignment horizontal="center" vertical="center"/>
      <protection hidden="1"/>
    </xf>
    <xf numFmtId="0" fontId="6" fillId="11" borderId="1" xfId="0" applyFont="1" applyFill="1" applyBorder="1" applyAlignment="1" applyProtection="1">
      <alignment horizontal="center" vertical="center" wrapText="1"/>
      <protection hidden="1"/>
    </xf>
    <xf numFmtId="49" fontId="2" fillId="11" borderId="1" xfId="0" applyNumberFormat="1" applyFont="1" applyFill="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hidden="1"/>
    </xf>
    <xf numFmtId="2" fontId="2" fillId="0" borderId="1" xfId="0" applyNumberFormat="1" applyFont="1" applyBorder="1" applyAlignment="1" applyProtection="1">
      <alignment horizontal="center" vertical="center"/>
      <protection hidden="1"/>
    </xf>
    <xf numFmtId="2" fontId="10" fillId="0" borderId="1" xfId="0" applyNumberFormat="1" applyFont="1" applyBorder="1" applyAlignment="1" applyProtection="1">
      <alignment horizontal="center" vertical="center"/>
      <protection hidden="1"/>
    </xf>
    <xf numFmtId="2" fontId="6" fillId="0" borderId="1" xfId="0" applyNumberFormat="1" applyFont="1" applyBorder="1" applyAlignment="1" applyProtection="1">
      <alignment horizontal="center"/>
      <protection hidden="1"/>
    </xf>
    <xf numFmtId="2" fontId="6" fillId="0" borderId="1" xfId="0" applyNumberFormat="1" applyFont="1" applyBorder="1" applyAlignment="1" applyProtection="1">
      <alignment horizontal="center" vertical="center"/>
      <protection hidden="1"/>
    </xf>
    <xf numFmtId="49" fontId="9" fillId="5" borderId="1" xfId="0" applyNumberFormat="1" applyFont="1" applyFill="1" applyBorder="1" applyAlignment="1" applyProtection="1">
      <alignment horizontal="center" vertical="center" wrapText="1" shrinkToFit="1"/>
      <protection hidden="1"/>
    </xf>
    <xf numFmtId="2" fontId="4" fillId="0" borderId="0" xfId="0" applyNumberFormat="1" applyFont="1" applyProtection="1">
      <protection hidden="1"/>
    </xf>
    <xf numFmtId="0" fontId="3" fillId="0" borderId="0" xfId="0" applyFont="1"/>
    <xf numFmtId="0" fontId="4" fillId="0" borderId="1" xfId="0" applyFont="1" applyBorder="1" applyAlignment="1" applyProtection="1">
      <alignment horizontal="left" vertical="center"/>
      <protection hidden="1"/>
    </xf>
    <xf numFmtId="0" fontId="3" fillId="0" borderId="4" xfId="0" applyFont="1" applyBorder="1" applyAlignment="1">
      <alignment horizontal="center" vertical="center"/>
    </xf>
    <xf numFmtId="0" fontId="3" fillId="0" borderId="4" xfId="0" applyFont="1" applyBorder="1" applyAlignment="1">
      <alignment horizontal="left" vertical="distributed"/>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12" fillId="12" borderId="4" xfId="0" applyFont="1" applyFill="1" applyBorder="1"/>
    <xf numFmtId="0" fontId="3" fillId="0" borderId="4" xfId="0" applyFont="1" applyBorder="1" applyProtection="1">
      <protection locked="0"/>
    </xf>
    <xf numFmtId="0" fontId="3" fillId="0" borderId="4" xfId="0" applyFont="1" applyBorder="1" applyAlignment="1" applyProtection="1">
      <alignment horizontal="center"/>
      <protection locked="0"/>
    </xf>
    <xf numFmtId="164" fontId="3" fillId="9" borderId="7" xfId="0" applyNumberFormat="1" applyFont="1" applyFill="1" applyBorder="1" applyProtection="1">
      <protection locked="0"/>
    </xf>
    <xf numFmtId="0" fontId="3" fillId="0" borderId="8" xfId="0" applyFont="1" applyBorder="1"/>
    <xf numFmtId="164" fontId="3" fillId="9" borderId="8" xfId="0" applyNumberFormat="1" applyFont="1" applyFill="1" applyBorder="1" applyProtection="1">
      <protection locked="0"/>
    </xf>
    <xf numFmtId="0" fontId="3" fillId="0" borderId="9" xfId="0" applyFont="1" applyBorder="1"/>
    <xf numFmtId="164" fontId="3" fillId="9" borderId="9" xfId="0" applyNumberFormat="1" applyFont="1" applyFill="1" applyBorder="1" applyProtection="1">
      <protection locked="0"/>
    </xf>
    <xf numFmtId="49" fontId="3" fillId="0" borderId="10" xfId="0" applyNumberFormat="1" applyFont="1" applyBorder="1" applyAlignment="1">
      <alignment horizontal="center" vertical="center" wrapText="1"/>
    </xf>
    <xf numFmtId="164" fontId="3" fillId="9" borderId="11" xfId="0" applyNumberFormat="1" applyFont="1" applyFill="1" applyBorder="1" applyProtection="1">
      <protection locked="0"/>
    </xf>
    <xf numFmtId="164" fontId="3" fillId="0" borderId="11" xfId="0" applyNumberFormat="1" applyFont="1" applyBorder="1"/>
    <xf numFmtId="0" fontId="3" fillId="0" borderId="7" xfId="0" applyFont="1" applyBorder="1" applyAlignment="1">
      <alignment vertical="center"/>
    </xf>
    <xf numFmtId="0" fontId="3" fillId="0" borderId="8" xfId="0" applyFont="1" applyBorder="1" applyAlignment="1">
      <alignment vertical="center"/>
    </xf>
    <xf numFmtId="0" fontId="12" fillId="12" borderId="8" xfId="0" applyFont="1" applyFill="1" applyBorder="1"/>
    <xf numFmtId="0" fontId="3" fillId="0" borderId="9" xfId="0" applyFont="1" applyBorder="1" applyAlignment="1">
      <alignment vertical="center"/>
    </xf>
    <xf numFmtId="0" fontId="12" fillId="12" borderId="9" xfId="0" applyFont="1" applyFill="1" applyBorder="1"/>
    <xf numFmtId="0" fontId="3" fillId="0" borderId="23" xfId="0" applyFont="1" applyBorder="1" applyAlignment="1">
      <alignment horizontal="center" vertical="center" wrapText="1"/>
    </xf>
    <xf numFmtId="0" fontId="3" fillId="2" borderId="1" xfId="0" applyFont="1" applyFill="1" applyBorder="1" applyAlignment="1" applyProtection="1">
      <alignment vertical="center"/>
      <protection hidden="1"/>
    </xf>
    <xf numFmtId="0" fontId="9" fillId="0" borderId="1" xfId="0" applyFont="1" applyBorder="1" applyAlignment="1" applyProtection="1">
      <alignment vertical="center" wrapText="1" shrinkToFit="1"/>
      <protection hidden="1"/>
    </xf>
    <xf numFmtId="49" fontId="9" fillId="0" borderId="1" xfId="0" applyNumberFormat="1" applyFont="1" applyBorder="1" applyAlignment="1" applyProtection="1">
      <alignment vertical="center" wrapText="1" shrinkToFit="1"/>
      <protection hidden="1"/>
    </xf>
    <xf numFmtId="2" fontId="9" fillId="0" borderId="1" xfId="0" applyNumberFormat="1" applyFont="1" applyBorder="1" applyAlignment="1" applyProtection="1">
      <alignment vertical="center" wrapText="1" shrinkToFit="1"/>
      <protection hidden="1"/>
    </xf>
    <xf numFmtId="49" fontId="2" fillId="11" borderId="1" xfId="0" applyNumberFormat="1" applyFont="1" applyFill="1" applyBorder="1" applyAlignment="1" applyProtection="1">
      <alignment horizontal="center" vertical="center" wrapText="1"/>
      <protection locked="0"/>
    </xf>
    <xf numFmtId="2" fontId="5" fillId="0" borderId="0" xfId="0" applyNumberFormat="1" applyFont="1" applyProtection="1">
      <protection hidden="1"/>
    </xf>
    <xf numFmtId="0" fontId="4" fillId="4" borderId="1" xfId="0" applyFont="1" applyFill="1" applyBorder="1" applyAlignment="1" applyProtection="1">
      <alignment horizontal="left" vertical="center" wrapText="1"/>
      <protection hidden="1"/>
    </xf>
    <xf numFmtId="0" fontId="9" fillId="4" borderId="1" xfId="0" applyFont="1" applyFill="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2" fontId="4" fillId="0" borderId="1" xfId="0" applyNumberFormat="1" applyFont="1" applyBorder="1" applyAlignment="1" applyProtection="1">
      <alignment horizontal="left" vertical="center"/>
      <protection hidden="1"/>
    </xf>
    <xf numFmtId="2" fontId="3" fillId="0" borderId="7" xfId="0" applyNumberFormat="1" applyFont="1" applyBorder="1"/>
    <xf numFmtId="2" fontId="3" fillId="0" borderId="8" xfId="0" applyNumberFormat="1" applyFont="1" applyBorder="1"/>
    <xf numFmtId="2" fontId="12" fillId="12" borderId="7" xfId="0" applyNumberFormat="1" applyFont="1" applyFill="1" applyBorder="1"/>
    <xf numFmtId="2" fontId="12" fillId="12" borderId="8" xfId="0" applyNumberFormat="1" applyFont="1" applyFill="1" applyBorder="1"/>
    <xf numFmtId="0" fontId="15" fillId="8" borderId="32" xfId="0" applyFont="1" applyFill="1" applyBorder="1" applyAlignment="1" applyProtection="1">
      <alignment horizontal="left" vertical="center" wrapText="1" shrinkToFit="1"/>
      <protection locked="0"/>
    </xf>
    <xf numFmtId="0" fontId="16" fillId="0" borderId="33" xfId="0" applyFont="1" applyBorder="1" applyAlignment="1">
      <alignment horizontal="left" wrapText="1"/>
    </xf>
    <xf numFmtId="0" fontId="16" fillId="0" borderId="34" xfId="0" applyFont="1" applyBorder="1" applyAlignment="1">
      <alignment horizontal="left"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49" fontId="15" fillId="8" borderId="32" xfId="0" applyNumberFormat="1" applyFont="1" applyFill="1" applyBorder="1" applyAlignment="1" applyProtection="1">
      <alignment horizontal="left" vertical="center" wrapText="1"/>
      <protection locked="0"/>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49" fontId="15" fillId="6" borderId="32" xfId="0" applyNumberFormat="1" applyFont="1" applyFill="1" applyBorder="1" applyAlignment="1" applyProtection="1">
      <alignment horizontal="left" vertical="center" wrapText="1" shrinkToFit="1"/>
      <protection locked="0"/>
    </xf>
    <xf numFmtId="0" fontId="16" fillId="0" borderId="33" xfId="0" applyFont="1" applyBorder="1" applyAlignment="1">
      <alignment horizontal="left"/>
    </xf>
    <xf numFmtId="0" fontId="16" fillId="0" borderId="34" xfId="0" applyFont="1" applyBorder="1" applyAlignment="1">
      <alignment horizontal="left"/>
    </xf>
    <xf numFmtId="0" fontId="15" fillId="6" borderId="32" xfId="0" applyFont="1" applyFill="1" applyBorder="1" applyAlignment="1" applyProtection="1">
      <alignment horizontal="left" vertical="center" wrapText="1" shrinkToFit="1"/>
      <protection locked="0"/>
    </xf>
    <xf numFmtId="49" fontId="2" fillId="8" borderId="1" xfId="0" applyNumberFormat="1" applyFont="1" applyFill="1" applyBorder="1" applyAlignment="1" applyProtection="1">
      <alignment horizontal="center" vertical="center" wrapText="1" shrinkToFit="1"/>
      <protection locked="0"/>
    </xf>
    <xf numFmtId="0" fontId="6" fillId="0" borderId="1" xfId="0" applyFont="1" applyBorder="1"/>
    <xf numFmtId="49" fontId="2" fillId="6" borderId="1" xfId="0" applyNumberFormat="1" applyFont="1" applyFill="1" applyBorder="1" applyAlignment="1" applyProtection="1">
      <alignment horizontal="center" vertical="center" wrapText="1" shrinkToFit="1"/>
      <protection locked="0"/>
    </xf>
    <xf numFmtId="0" fontId="16" fillId="8" borderId="32"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4" fillId="7" borderId="1" xfId="0" applyFont="1" applyFill="1" applyBorder="1" applyAlignment="1" applyProtection="1">
      <alignment horizontal="left" vertical="center" wrapText="1"/>
      <protection hidden="1"/>
    </xf>
    <xf numFmtId="0" fontId="4" fillId="7" borderId="1" xfId="0" applyFont="1" applyFill="1" applyBorder="1" applyAlignment="1">
      <alignment horizontal="center" vertical="center"/>
    </xf>
    <xf numFmtId="0" fontId="17" fillId="8" borderId="32" xfId="0" applyFont="1" applyFill="1" applyBorder="1" applyAlignment="1" applyProtection="1">
      <alignment horizontal="left" vertical="center" wrapText="1" shrinkToFit="1"/>
      <protection locked="0"/>
    </xf>
    <xf numFmtId="0" fontId="7" fillId="0" borderId="33" xfId="0" applyFont="1" applyBorder="1" applyAlignment="1">
      <alignment horizontal="left"/>
    </xf>
    <xf numFmtId="0" fontId="7" fillId="0" borderId="34" xfId="0" applyFont="1" applyBorder="1" applyAlignment="1">
      <alignment horizontal="left"/>
    </xf>
    <xf numFmtId="0" fontId="17" fillId="6" borderId="32" xfId="0" applyFont="1" applyFill="1" applyBorder="1" applyAlignment="1" applyProtection="1">
      <alignment horizontal="left" vertical="center" wrapText="1" shrinkToFit="1"/>
      <protection locked="0"/>
    </xf>
    <xf numFmtId="49" fontId="2" fillId="10" borderId="1" xfId="0" applyNumberFormat="1" applyFont="1" applyFill="1" applyBorder="1" applyAlignment="1" applyProtection="1">
      <alignment horizontal="center" vertical="center" wrapText="1" shrinkToFit="1"/>
      <protection locked="0"/>
    </xf>
    <xf numFmtId="0" fontId="15" fillId="6" borderId="32" xfId="0" applyFont="1" applyFill="1" applyBorder="1" applyAlignment="1" applyProtection="1">
      <alignment vertical="center" wrapText="1"/>
      <protection locked="0"/>
    </xf>
    <xf numFmtId="0" fontId="16" fillId="0" borderId="33" xfId="0" applyFont="1" applyBorder="1" applyAlignment="1">
      <alignment vertical="center" wrapText="1"/>
    </xf>
    <xf numFmtId="0" fontId="16" fillId="0" borderId="34" xfId="0" applyFont="1" applyBorder="1" applyAlignment="1">
      <alignment vertical="center" wrapText="1"/>
    </xf>
    <xf numFmtId="49" fontId="15" fillId="8" borderId="32" xfId="0" applyNumberFormat="1" applyFont="1" applyFill="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11" fillId="2" borderId="4" xfId="0" applyFont="1" applyFill="1" applyBorder="1" applyAlignment="1" applyProtection="1">
      <alignment horizontal="left" vertical="center" wrapText="1"/>
      <protection hidden="1"/>
    </xf>
    <xf numFmtId="0" fontId="0" fillId="0" borderId="5" xfId="0"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4" fillId="0" borderId="16" xfId="0" applyFont="1"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6" fillId="0" borderId="29"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3" fillId="0" borderId="18" xfId="0" applyFont="1" applyBorder="1" applyAlignment="1">
      <alignment horizontal="center" vertical="center" wrapText="1"/>
    </xf>
    <xf numFmtId="0" fontId="0" fillId="0" borderId="0" xfId="0" applyAlignment="1">
      <alignment horizontal="center" vertical="center" wrapText="1"/>
    </xf>
    <xf numFmtId="49" fontId="3" fillId="0" borderId="7" xfId="0" applyNumberFormat="1" applyFont="1" applyBorder="1" applyAlignment="1">
      <alignment horizontal="center" vertical="center"/>
    </xf>
    <xf numFmtId="0" fontId="0" fillId="0" borderId="9" xfId="0" applyBorder="1" applyAlignment="1">
      <alignment horizontal="center" vertical="center"/>
    </xf>
    <xf numFmtId="49" fontId="3" fillId="0" borderId="7"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xf>
    <xf numFmtId="0" fontId="0" fillId="0" borderId="15" xfId="0" applyBorder="1" applyAlignment="1">
      <alignment horizontal="center" vertical="center"/>
    </xf>
    <xf numFmtId="0" fontId="4" fillId="0" borderId="14"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49" fontId="4" fillId="0" borderId="18" xfId="0" applyNumberFormat="1" applyFont="1" applyBorder="1" applyAlignment="1" applyProtection="1">
      <alignment vertical="center"/>
      <protection locked="0"/>
    </xf>
    <xf numFmtId="49" fontId="0" fillId="0" borderId="0" xfId="0" applyNumberFormat="1" applyAlignment="1">
      <alignment vertical="center"/>
    </xf>
    <xf numFmtId="49" fontId="0" fillId="0" borderId="19" xfId="0" applyNumberFormat="1" applyBorder="1" applyAlignment="1">
      <alignment vertical="center"/>
    </xf>
    <xf numFmtId="49" fontId="4" fillId="0" borderId="20" xfId="0" applyNumberFormat="1" applyFont="1" applyBorder="1" applyAlignment="1" applyProtection="1">
      <alignment vertical="center"/>
      <protection locked="0"/>
    </xf>
    <xf numFmtId="49" fontId="0" fillId="0" borderId="21" xfId="0" applyNumberFormat="1" applyBorder="1" applyAlignment="1">
      <alignment vertical="center"/>
    </xf>
    <xf numFmtId="49" fontId="0" fillId="0" borderId="22" xfId="0" applyNumberFormat="1" applyBorder="1" applyAlignment="1">
      <alignment vertical="center"/>
    </xf>
    <xf numFmtId="0" fontId="3" fillId="0" borderId="24"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A14" sqref="A14"/>
    </sheetView>
  </sheetViews>
  <sheetFormatPr defaultRowHeight="15" x14ac:dyDescent="0.25"/>
  <cols>
    <col min="1" max="1" width="103" bestFit="1" customWidth="1"/>
  </cols>
  <sheetData>
    <row r="1" spans="1:1" x14ac:dyDescent="0.25">
      <c r="A1" s="3" t="s">
        <v>8</v>
      </c>
    </row>
    <row r="2" spans="1:1" x14ac:dyDescent="0.25">
      <c r="A2" s="2" t="s">
        <v>10</v>
      </c>
    </row>
    <row r="3" spans="1:1" x14ac:dyDescent="0.25">
      <c r="A3" s="1" t="s">
        <v>9</v>
      </c>
    </row>
    <row r="4" spans="1:1" ht="30" x14ac:dyDescent="0.25">
      <c r="A4" s="1" t="s">
        <v>24</v>
      </c>
    </row>
    <row r="5" spans="1:1" x14ac:dyDescent="0.25">
      <c r="A5" s="2" t="s">
        <v>15</v>
      </c>
    </row>
    <row r="6" spans="1:1" ht="30.75" customHeight="1" x14ac:dyDescent="0.25">
      <c r="A6" s="1" t="s">
        <v>20</v>
      </c>
    </row>
    <row r="7" spans="1:1" ht="36.75" customHeight="1" x14ac:dyDescent="0.25">
      <c r="A7" s="1" t="s">
        <v>21</v>
      </c>
    </row>
    <row r="8" spans="1:1" ht="30" customHeight="1" x14ac:dyDescent="0.25">
      <c r="A8" s="1" t="s">
        <v>22</v>
      </c>
    </row>
    <row r="9" spans="1:1" ht="30.75" customHeight="1" x14ac:dyDescent="0.25">
      <c r="A9" s="2" t="s">
        <v>23</v>
      </c>
    </row>
  </sheetData>
  <sheetProtection password="CD5A" sheet="1" objects="1" scenarios="1" selectLockedCells="1" selectUnlockedCells="1"/>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3"/>
  <sheetViews>
    <sheetView topLeftCell="A31" workbookViewId="0">
      <selection activeCell="B215" sqref="B215"/>
    </sheetView>
  </sheetViews>
  <sheetFormatPr defaultColWidth="34.7109375" defaultRowHeight="16.5" x14ac:dyDescent="0.3"/>
  <cols>
    <col min="1" max="1" width="34.7109375" style="6"/>
    <col min="2" max="2" width="35.7109375" style="7" customWidth="1"/>
    <col min="3" max="3" width="15" style="5" customWidth="1"/>
    <col min="4" max="4" width="15.140625" style="5" customWidth="1"/>
    <col min="5" max="5" width="13.28515625" style="5" customWidth="1"/>
    <col min="6" max="6" width="14.28515625" style="5" customWidth="1"/>
    <col min="7" max="7" width="16.7109375" style="5" customWidth="1"/>
    <col min="8" max="22" width="7" style="5" hidden="1" customWidth="1"/>
    <col min="23" max="16384" width="34.7109375" style="5"/>
  </cols>
  <sheetData>
    <row r="1" spans="1:22" s="12" customFormat="1" ht="68.25" customHeight="1" x14ac:dyDescent="0.35">
      <c r="A1" s="88" t="s">
        <v>66</v>
      </c>
      <c r="B1" s="88"/>
      <c r="C1" s="87" t="s">
        <v>57</v>
      </c>
      <c r="D1" s="87"/>
      <c r="E1" s="87"/>
      <c r="F1" s="87"/>
      <c r="G1" s="87"/>
      <c r="H1" s="87"/>
      <c r="I1" s="87"/>
      <c r="J1" s="87"/>
      <c r="K1" s="87"/>
      <c r="L1" s="87"/>
      <c r="M1" s="87"/>
      <c r="N1" s="87"/>
      <c r="O1" s="87"/>
      <c r="P1" s="87"/>
      <c r="Q1" s="87"/>
      <c r="R1" s="87"/>
      <c r="S1" s="87"/>
      <c r="T1" s="87"/>
      <c r="U1" s="87"/>
      <c r="V1" s="87"/>
    </row>
    <row r="2" spans="1:22" s="13" customFormat="1" ht="68.25" customHeight="1" x14ac:dyDescent="0.35">
      <c r="A2" s="73" t="s">
        <v>57</v>
      </c>
      <c r="B2" s="74"/>
      <c r="C2" s="14" t="s">
        <v>68</v>
      </c>
      <c r="D2" s="14" t="s">
        <v>69</v>
      </c>
      <c r="E2" s="14" t="s">
        <v>70</v>
      </c>
      <c r="F2" s="14" t="s">
        <v>71</v>
      </c>
      <c r="G2" s="14" t="s">
        <v>72</v>
      </c>
      <c r="H2" s="14" t="s">
        <v>57</v>
      </c>
      <c r="I2" s="14" t="s">
        <v>57</v>
      </c>
      <c r="J2" s="14" t="s">
        <v>57</v>
      </c>
      <c r="K2" s="14" t="s">
        <v>57</v>
      </c>
      <c r="L2" s="14" t="s">
        <v>57</v>
      </c>
      <c r="M2" s="14" t="s">
        <v>57</v>
      </c>
      <c r="N2" s="14" t="s">
        <v>57</v>
      </c>
      <c r="O2" s="14" t="s">
        <v>57</v>
      </c>
      <c r="P2" s="14" t="s">
        <v>57</v>
      </c>
      <c r="Q2" s="14" t="s">
        <v>57</v>
      </c>
      <c r="R2" s="14" t="s">
        <v>57</v>
      </c>
      <c r="S2" s="14" t="s">
        <v>57</v>
      </c>
      <c r="T2" s="14" t="s">
        <v>57</v>
      </c>
      <c r="U2" s="14" t="s">
        <v>57</v>
      </c>
      <c r="V2" s="14" t="s">
        <v>57</v>
      </c>
    </row>
    <row r="3" spans="1:22" s="6" customFormat="1" ht="132" x14ac:dyDescent="0.3">
      <c r="A3" s="24" t="s">
        <v>73</v>
      </c>
      <c r="B3" s="23" t="s">
        <v>0</v>
      </c>
      <c r="C3" s="16">
        <v>16</v>
      </c>
      <c r="D3" s="16">
        <v>16</v>
      </c>
      <c r="E3" s="16">
        <v>16</v>
      </c>
      <c r="F3" s="16">
        <v>16</v>
      </c>
      <c r="G3" s="16">
        <v>16</v>
      </c>
      <c r="H3" s="16">
        <v>0</v>
      </c>
      <c r="I3" s="16">
        <v>0</v>
      </c>
      <c r="J3" s="16">
        <v>0</v>
      </c>
      <c r="K3" s="16">
        <v>0</v>
      </c>
      <c r="L3" s="16">
        <v>0</v>
      </c>
      <c r="M3" s="16">
        <v>0</v>
      </c>
      <c r="N3" s="16">
        <v>0</v>
      </c>
      <c r="O3" s="16">
        <v>0</v>
      </c>
      <c r="P3" s="16">
        <v>0</v>
      </c>
      <c r="Q3" s="16">
        <v>0</v>
      </c>
      <c r="R3" s="16">
        <v>0</v>
      </c>
      <c r="S3" s="16">
        <v>0</v>
      </c>
      <c r="T3" s="16">
        <v>0</v>
      </c>
      <c r="U3" s="16">
        <v>0</v>
      </c>
      <c r="V3" s="16">
        <v>0</v>
      </c>
    </row>
    <row r="4" spans="1:22" s="6" customFormat="1" x14ac:dyDescent="0.3">
      <c r="A4" s="94" t="s">
        <v>57</v>
      </c>
      <c r="B4" s="15" t="s">
        <v>1</v>
      </c>
      <c r="C4" s="17">
        <v>0.6</v>
      </c>
      <c r="D4" s="17">
        <v>0.7</v>
      </c>
      <c r="E4" s="17">
        <v>0.7</v>
      </c>
      <c r="F4" s="17">
        <v>1</v>
      </c>
      <c r="G4" s="17">
        <v>0.8</v>
      </c>
      <c r="H4" s="17">
        <v>0</v>
      </c>
      <c r="I4" s="17">
        <v>0</v>
      </c>
      <c r="J4" s="17">
        <v>0</v>
      </c>
      <c r="K4" s="17">
        <v>0</v>
      </c>
      <c r="L4" s="17">
        <v>0</v>
      </c>
      <c r="M4" s="17">
        <v>0</v>
      </c>
      <c r="N4" s="17">
        <v>0</v>
      </c>
      <c r="O4" s="17">
        <v>0</v>
      </c>
      <c r="P4" s="17">
        <v>0</v>
      </c>
      <c r="Q4" s="17">
        <v>0</v>
      </c>
      <c r="R4" s="17">
        <v>0</v>
      </c>
      <c r="S4" s="17">
        <v>0</v>
      </c>
      <c r="T4" s="17">
        <v>0</v>
      </c>
      <c r="U4" s="17">
        <v>0</v>
      </c>
      <c r="V4" s="17">
        <v>0</v>
      </c>
    </row>
    <row r="5" spans="1:22" s="6" customFormat="1" ht="49.5" x14ac:dyDescent="0.3">
      <c r="A5" s="95"/>
      <c r="B5" s="15" t="s">
        <v>27</v>
      </c>
      <c r="C5" s="18">
        <f>PRODUCT(C3,C4)</f>
        <v>9.6</v>
      </c>
      <c r="D5" s="18">
        <f>PRODUCT(D3,D4)</f>
        <v>11.2</v>
      </c>
      <c r="E5" s="18">
        <f>PRODUCT(E3,E4)</f>
        <v>11.2</v>
      </c>
      <c r="F5" s="18">
        <f t="shared" ref="F5:V5" si="0">PRODUCT(F3,F4)</f>
        <v>16</v>
      </c>
      <c r="G5" s="18">
        <f t="shared" si="0"/>
        <v>12.8</v>
      </c>
      <c r="H5" s="18">
        <f t="shared" si="0"/>
        <v>0</v>
      </c>
      <c r="I5" s="18">
        <f t="shared" si="0"/>
        <v>0</v>
      </c>
      <c r="J5" s="18">
        <f t="shared" si="0"/>
        <v>0</v>
      </c>
      <c r="K5" s="18">
        <f t="shared" si="0"/>
        <v>0</v>
      </c>
      <c r="L5" s="18">
        <f t="shared" si="0"/>
        <v>0</v>
      </c>
      <c r="M5" s="18">
        <f t="shared" si="0"/>
        <v>0</v>
      </c>
      <c r="N5" s="18">
        <f t="shared" si="0"/>
        <v>0</v>
      </c>
      <c r="O5" s="18">
        <f t="shared" si="0"/>
        <v>0</v>
      </c>
      <c r="P5" s="18">
        <f t="shared" si="0"/>
        <v>0</v>
      </c>
      <c r="Q5" s="18">
        <f t="shared" si="0"/>
        <v>0</v>
      </c>
      <c r="R5" s="18">
        <f t="shared" si="0"/>
        <v>0</v>
      </c>
      <c r="S5" s="18">
        <f t="shared" si="0"/>
        <v>0</v>
      </c>
      <c r="T5" s="18">
        <f t="shared" si="0"/>
        <v>0</v>
      </c>
      <c r="U5" s="18">
        <f t="shared" si="0"/>
        <v>0</v>
      </c>
      <c r="V5" s="18">
        <f t="shared" si="0"/>
        <v>0</v>
      </c>
    </row>
    <row r="6" spans="1:22" s="6" customFormat="1" x14ac:dyDescent="0.3">
      <c r="A6" s="95"/>
      <c r="B6" s="15" t="s">
        <v>2</v>
      </c>
      <c r="C6" s="17">
        <v>0.6</v>
      </c>
      <c r="D6" s="17">
        <v>0.7</v>
      </c>
      <c r="E6" s="17">
        <v>0.7</v>
      </c>
      <c r="F6" s="17">
        <v>1</v>
      </c>
      <c r="G6" s="17">
        <v>0.8</v>
      </c>
      <c r="H6" s="17">
        <v>0</v>
      </c>
      <c r="I6" s="17">
        <v>0</v>
      </c>
      <c r="J6" s="17">
        <v>0</v>
      </c>
      <c r="K6" s="17">
        <v>0</v>
      </c>
      <c r="L6" s="17">
        <v>0</v>
      </c>
      <c r="M6" s="17">
        <v>0</v>
      </c>
      <c r="N6" s="17">
        <v>0</v>
      </c>
      <c r="O6" s="17">
        <v>0</v>
      </c>
      <c r="P6" s="17">
        <v>0</v>
      </c>
      <c r="Q6" s="17">
        <v>0</v>
      </c>
      <c r="R6" s="17">
        <v>0</v>
      </c>
      <c r="S6" s="17">
        <v>0</v>
      </c>
      <c r="T6" s="17">
        <v>0</v>
      </c>
      <c r="U6" s="17">
        <v>0</v>
      </c>
      <c r="V6" s="17">
        <v>0</v>
      </c>
    </row>
    <row r="7" spans="1:22" s="6" customFormat="1" ht="49.5" x14ac:dyDescent="0.3">
      <c r="A7" s="95"/>
      <c r="B7" s="15" t="s">
        <v>25</v>
      </c>
      <c r="C7" s="18">
        <f>PRODUCT(C3,C6)</f>
        <v>9.6</v>
      </c>
      <c r="D7" s="18">
        <f>PRODUCT(D3,D6)</f>
        <v>11.2</v>
      </c>
      <c r="E7" s="18">
        <f>PRODUCT(E3,E6)</f>
        <v>11.2</v>
      </c>
      <c r="F7" s="18">
        <f t="shared" ref="F7:V7" si="1">PRODUCT(F3,F6)</f>
        <v>16</v>
      </c>
      <c r="G7" s="18">
        <f t="shared" si="1"/>
        <v>12.8</v>
      </c>
      <c r="H7" s="18">
        <f t="shared" si="1"/>
        <v>0</v>
      </c>
      <c r="I7" s="18">
        <f t="shared" si="1"/>
        <v>0</v>
      </c>
      <c r="J7" s="18">
        <f t="shared" si="1"/>
        <v>0</v>
      </c>
      <c r="K7" s="18">
        <f t="shared" si="1"/>
        <v>0</v>
      </c>
      <c r="L7" s="18">
        <f t="shared" si="1"/>
        <v>0</v>
      </c>
      <c r="M7" s="18">
        <f t="shared" si="1"/>
        <v>0</v>
      </c>
      <c r="N7" s="18">
        <f t="shared" si="1"/>
        <v>0</v>
      </c>
      <c r="O7" s="18">
        <f t="shared" si="1"/>
        <v>0</v>
      </c>
      <c r="P7" s="18">
        <f t="shared" si="1"/>
        <v>0</v>
      </c>
      <c r="Q7" s="18">
        <f t="shared" si="1"/>
        <v>0</v>
      </c>
      <c r="R7" s="18">
        <f t="shared" si="1"/>
        <v>0</v>
      </c>
      <c r="S7" s="18">
        <f t="shared" si="1"/>
        <v>0</v>
      </c>
      <c r="T7" s="18">
        <f t="shared" si="1"/>
        <v>0</v>
      </c>
      <c r="U7" s="18">
        <f t="shared" si="1"/>
        <v>0</v>
      </c>
      <c r="V7" s="18">
        <f t="shared" si="1"/>
        <v>0</v>
      </c>
    </row>
    <row r="8" spans="1:22" s="6" customFormat="1" x14ac:dyDescent="0.3">
      <c r="A8" s="95"/>
      <c r="B8" s="15" t="s">
        <v>3</v>
      </c>
      <c r="C8" s="17">
        <v>0.6</v>
      </c>
      <c r="D8" s="17">
        <v>0.7</v>
      </c>
      <c r="E8" s="17">
        <v>0.7</v>
      </c>
      <c r="F8" s="17">
        <v>1</v>
      </c>
      <c r="G8" s="17">
        <v>0.8</v>
      </c>
      <c r="H8" s="17">
        <v>0</v>
      </c>
      <c r="I8" s="17">
        <v>0</v>
      </c>
      <c r="J8" s="17">
        <v>0</v>
      </c>
      <c r="K8" s="17">
        <v>0</v>
      </c>
      <c r="L8" s="17">
        <v>0</v>
      </c>
      <c r="M8" s="17">
        <v>0</v>
      </c>
      <c r="N8" s="17">
        <v>0</v>
      </c>
      <c r="O8" s="17">
        <v>0</v>
      </c>
      <c r="P8" s="17">
        <v>0</v>
      </c>
      <c r="Q8" s="17">
        <v>0</v>
      </c>
      <c r="R8" s="17">
        <v>0</v>
      </c>
      <c r="S8" s="17">
        <v>0</v>
      </c>
      <c r="T8" s="17">
        <v>0</v>
      </c>
      <c r="U8" s="17">
        <v>0</v>
      </c>
      <c r="V8" s="17">
        <v>0</v>
      </c>
    </row>
    <row r="9" spans="1:22" s="6" customFormat="1" ht="49.5" x14ac:dyDescent="0.3">
      <c r="A9" s="96"/>
      <c r="B9" s="15" t="s">
        <v>26</v>
      </c>
      <c r="C9" s="18">
        <f>PRODUCT(C3,C8)</f>
        <v>9.6</v>
      </c>
      <c r="D9" s="18">
        <f>PRODUCT(D3,D8)</f>
        <v>11.2</v>
      </c>
      <c r="E9" s="18">
        <f>PRODUCT(E3,E8)</f>
        <v>11.2</v>
      </c>
      <c r="F9" s="18">
        <f t="shared" ref="F9:V9" si="2">PRODUCT(F3,F8)</f>
        <v>16</v>
      </c>
      <c r="G9" s="18">
        <f t="shared" si="2"/>
        <v>12.8</v>
      </c>
      <c r="H9" s="18">
        <f t="shared" si="2"/>
        <v>0</v>
      </c>
      <c r="I9" s="18">
        <f t="shared" si="2"/>
        <v>0</v>
      </c>
      <c r="J9" s="18">
        <f t="shared" si="2"/>
        <v>0</v>
      </c>
      <c r="K9" s="18">
        <f t="shared" si="2"/>
        <v>0</v>
      </c>
      <c r="L9" s="18">
        <f t="shared" si="2"/>
        <v>0</v>
      </c>
      <c r="M9" s="18">
        <f t="shared" si="2"/>
        <v>0</v>
      </c>
      <c r="N9" s="18">
        <f t="shared" si="2"/>
        <v>0</v>
      </c>
      <c r="O9" s="18">
        <f t="shared" si="2"/>
        <v>0</v>
      </c>
      <c r="P9" s="18">
        <f t="shared" si="2"/>
        <v>0</v>
      </c>
      <c r="Q9" s="18">
        <f t="shared" si="2"/>
        <v>0</v>
      </c>
      <c r="R9" s="18">
        <f t="shared" si="2"/>
        <v>0</v>
      </c>
      <c r="S9" s="18">
        <f t="shared" si="2"/>
        <v>0</v>
      </c>
      <c r="T9" s="18">
        <f t="shared" si="2"/>
        <v>0</v>
      </c>
      <c r="U9" s="18">
        <f t="shared" si="2"/>
        <v>0</v>
      </c>
      <c r="V9" s="18">
        <f t="shared" si="2"/>
        <v>0</v>
      </c>
    </row>
    <row r="10" spans="1:22" s="6" customFormat="1" ht="33" x14ac:dyDescent="0.3">
      <c r="A10" s="24" t="s">
        <v>74</v>
      </c>
      <c r="B10" s="23" t="s">
        <v>0</v>
      </c>
      <c r="C10" s="16">
        <v>15</v>
      </c>
      <c r="D10" s="16">
        <v>15</v>
      </c>
      <c r="E10" s="16">
        <v>15</v>
      </c>
      <c r="F10" s="16">
        <v>15</v>
      </c>
      <c r="G10" s="16">
        <v>15</v>
      </c>
      <c r="H10" s="16">
        <v>0</v>
      </c>
      <c r="I10" s="16">
        <v>0</v>
      </c>
      <c r="J10" s="16">
        <v>0</v>
      </c>
      <c r="K10" s="16">
        <v>0</v>
      </c>
      <c r="L10" s="16">
        <v>0</v>
      </c>
      <c r="M10" s="16">
        <v>0</v>
      </c>
      <c r="N10" s="16">
        <v>0</v>
      </c>
      <c r="O10" s="16">
        <v>0</v>
      </c>
      <c r="P10" s="16">
        <v>0</v>
      </c>
      <c r="Q10" s="16">
        <v>0</v>
      </c>
      <c r="R10" s="16">
        <v>0</v>
      </c>
      <c r="S10" s="16">
        <v>0</v>
      </c>
      <c r="T10" s="16">
        <v>0</v>
      </c>
      <c r="U10" s="16">
        <v>0</v>
      </c>
      <c r="V10" s="16">
        <v>0</v>
      </c>
    </row>
    <row r="11" spans="1:22" s="6" customFormat="1" x14ac:dyDescent="0.3">
      <c r="A11" s="75" t="s">
        <v>57</v>
      </c>
      <c r="B11" s="19" t="s">
        <v>1</v>
      </c>
      <c r="C11" s="17">
        <v>0.8</v>
      </c>
      <c r="D11" s="17">
        <v>0.8</v>
      </c>
      <c r="E11" s="17">
        <v>0.8</v>
      </c>
      <c r="F11" s="17">
        <v>1</v>
      </c>
      <c r="G11" s="17">
        <v>0.6</v>
      </c>
      <c r="H11" s="17">
        <v>0</v>
      </c>
      <c r="I11" s="17">
        <v>0</v>
      </c>
      <c r="J11" s="17">
        <v>0</v>
      </c>
      <c r="K11" s="17">
        <v>0</v>
      </c>
      <c r="L11" s="17">
        <v>0</v>
      </c>
      <c r="M11" s="17">
        <v>0</v>
      </c>
      <c r="N11" s="17">
        <v>0</v>
      </c>
      <c r="O11" s="17">
        <v>0</v>
      </c>
      <c r="P11" s="17">
        <v>0</v>
      </c>
      <c r="Q11" s="17">
        <v>0</v>
      </c>
      <c r="R11" s="17">
        <v>0</v>
      </c>
      <c r="S11" s="17">
        <v>0</v>
      </c>
      <c r="T11" s="17">
        <v>0</v>
      </c>
      <c r="U11" s="17">
        <v>0</v>
      </c>
      <c r="V11" s="17">
        <v>0</v>
      </c>
    </row>
    <row r="12" spans="1:22" s="6" customFormat="1" ht="49.5" x14ac:dyDescent="0.3">
      <c r="A12" s="76"/>
      <c r="B12" s="19" t="s">
        <v>27</v>
      </c>
      <c r="C12" s="20">
        <f>PRODUCT(C10,C11)</f>
        <v>12</v>
      </c>
      <c r="D12" s="20">
        <f>PRODUCT(D10,D11)</f>
        <v>12</v>
      </c>
      <c r="E12" s="20">
        <f>PRODUCT(E10,E11)</f>
        <v>12</v>
      </c>
      <c r="F12" s="20">
        <f t="shared" ref="F12:V12" si="3">PRODUCT(F10,F11)</f>
        <v>15</v>
      </c>
      <c r="G12" s="20">
        <f t="shared" si="3"/>
        <v>9</v>
      </c>
      <c r="H12" s="20">
        <f t="shared" si="3"/>
        <v>0</v>
      </c>
      <c r="I12" s="20">
        <f t="shared" si="3"/>
        <v>0</v>
      </c>
      <c r="J12" s="20">
        <f t="shared" si="3"/>
        <v>0</v>
      </c>
      <c r="K12" s="20">
        <f t="shared" si="3"/>
        <v>0</v>
      </c>
      <c r="L12" s="20">
        <f t="shared" si="3"/>
        <v>0</v>
      </c>
      <c r="M12" s="20">
        <f t="shared" si="3"/>
        <v>0</v>
      </c>
      <c r="N12" s="20">
        <f t="shared" si="3"/>
        <v>0</v>
      </c>
      <c r="O12" s="20">
        <f t="shared" si="3"/>
        <v>0</v>
      </c>
      <c r="P12" s="20">
        <f t="shared" si="3"/>
        <v>0</v>
      </c>
      <c r="Q12" s="20">
        <f t="shared" si="3"/>
        <v>0</v>
      </c>
      <c r="R12" s="20">
        <f t="shared" si="3"/>
        <v>0</v>
      </c>
      <c r="S12" s="20">
        <f t="shared" si="3"/>
        <v>0</v>
      </c>
      <c r="T12" s="20">
        <f t="shared" si="3"/>
        <v>0</v>
      </c>
      <c r="U12" s="20">
        <f t="shared" si="3"/>
        <v>0</v>
      </c>
      <c r="V12" s="20">
        <f t="shared" si="3"/>
        <v>0</v>
      </c>
    </row>
    <row r="13" spans="1:22" s="6" customFormat="1" x14ac:dyDescent="0.3">
      <c r="A13" s="76"/>
      <c r="B13" s="19" t="s">
        <v>2</v>
      </c>
      <c r="C13" s="17">
        <v>0.8</v>
      </c>
      <c r="D13" s="17">
        <v>0.8</v>
      </c>
      <c r="E13" s="17">
        <v>0.8</v>
      </c>
      <c r="F13" s="17">
        <v>1</v>
      </c>
      <c r="G13" s="17">
        <v>0.6</v>
      </c>
      <c r="H13" s="17">
        <v>0</v>
      </c>
      <c r="I13" s="17">
        <v>0</v>
      </c>
      <c r="J13" s="17">
        <v>0</v>
      </c>
      <c r="K13" s="17">
        <v>0</v>
      </c>
      <c r="L13" s="17">
        <v>0</v>
      </c>
      <c r="M13" s="17">
        <v>0</v>
      </c>
      <c r="N13" s="17">
        <v>0</v>
      </c>
      <c r="O13" s="17">
        <v>0</v>
      </c>
      <c r="P13" s="17">
        <v>0</v>
      </c>
      <c r="Q13" s="17">
        <v>0</v>
      </c>
      <c r="R13" s="17">
        <v>0</v>
      </c>
      <c r="S13" s="17">
        <v>0</v>
      </c>
      <c r="T13" s="17">
        <v>0</v>
      </c>
      <c r="U13" s="17">
        <v>0</v>
      </c>
      <c r="V13" s="17">
        <v>0</v>
      </c>
    </row>
    <row r="14" spans="1:22" s="6" customFormat="1" ht="49.5" x14ac:dyDescent="0.3">
      <c r="A14" s="76"/>
      <c r="B14" s="19" t="s">
        <v>25</v>
      </c>
      <c r="C14" s="20">
        <f>PRODUCT(C10,C13)</f>
        <v>12</v>
      </c>
      <c r="D14" s="20">
        <f>PRODUCT(D10,D13)</f>
        <v>12</v>
      </c>
      <c r="E14" s="20">
        <f>PRODUCT(E10,E13)</f>
        <v>12</v>
      </c>
      <c r="F14" s="20">
        <f t="shared" ref="F14:V14" si="4">PRODUCT(F10,F13)</f>
        <v>15</v>
      </c>
      <c r="G14" s="20">
        <f t="shared" si="4"/>
        <v>9</v>
      </c>
      <c r="H14" s="20">
        <f t="shared" si="4"/>
        <v>0</v>
      </c>
      <c r="I14" s="20">
        <f t="shared" si="4"/>
        <v>0</v>
      </c>
      <c r="J14" s="20">
        <f t="shared" si="4"/>
        <v>0</v>
      </c>
      <c r="K14" s="20">
        <f t="shared" si="4"/>
        <v>0</v>
      </c>
      <c r="L14" s="20">
        <f t="shared" si="4"/>
        <v>0</v>
      </c>
      <c r="M14" s="20">
        <f t="shared" si="4"/>
        <v>0</v>
      </c>
      <c r="N14" s="20">
        <f t="shared" si="4"/>
        <v>0</v>
      </c>
      <c r="O14" s="20">
        <f t="shared" si="4"/>
        <v>0</v>
      </c>
      <c r="P14" s="20">
        <f t="shared" si="4"/>
        <v>0</v>
      </c>
      <c r="Q14" s="20">
        <f t="shared" si="4"/>
        <v>0</v>
      </c>
      <c r="R14" s="20">
        <f t="shared" si="4"/>
        <v>0</v>
      </c>
      <c r="S14" s="20">
        <f t="shared" si="4"/>
        <v>0</v>
      </c>
      <c r="T14" s="20">
        <f t="shared" si="4"/>
        <v>0</v>
      </c>
      <c r="U14" s="20">
        <f t="shared" si="4"/>
        <v>0</v>
      </c>
      <c r="V14" s="20">
        <f t="shared" si="4"/>
        <v>0</v>
      </c>
    </row>
    <row r="15" spans="1:22" s="6" customFormat="1" x14ac:dyDescent="0.3">
      <c r="A15" s="76"/>
      <c r="B15" s="19" t="s">
        <v>3</v>
      </c>
      <c r="C15" s="17">
        <v>0.8</v>
      </c>
      <c r="D15" s="17">
        <v>0.8</v>
      </c>
      <c r="E15" s="17">
        <v>0.8</v>
      </c>
      <c r="F15" s="17">
        <v>1</v>
      </c>
      <c r="G15" s="17">
        <v>0.6</v>
      </c>
      <c r="H15" s="17">
        <v>0</v>
      </c>
      <c r="I15" s="17">
        <v>0</v>
      </c>
      <c r="J15" s="17">
        <v>0</v>
      </c>
      <c r="K15" s="17">
        <v>0</v>
      </c>
      <c r="L15" s="17">
        <v>0</v>
      </c>
      <c r="M15" s="17">
        <v>0</v>
      </c>
      <c r="N15" s="17">
        <v>0</v>
      </c>
      <c r="O15" s="17">
        <v>0</v>
      </c>
      <c r="P15" s="17">
        <v>0</v>
      </c>
      <c r="Q15" s="17">
        <v>0</v>
      </c>
      <c r="R15" s="17">
        <v>0</v>
      </c>
      <c r="S15" s="17">
        <v>0</v>
      </c>
      <c r="T15" s="17">
        <v>0</v>
      </c>
      <c r="U15" s="17">
        <v>0</v>
      </c>
      <c r="V15" s="17">
        <v>0</v>
      </c>
    </row>
    <row r="16" spans="1:22" s="6" customFormat="1" ht="49.5" x14ac:dyDescent="0.3">
      <c r="A16" s="77"/>
      <c r="B16" s="19" t="s">
        <v>26</v>
      </c>
      <c r="C16" s="20">
        <f>PRODUCT(C10,C15)</f>
        <v>12</v>
      </c>
      <c r="D16" s="20">
        <f>PRODUCT(D10,D15)</f>
        <v>12</v>
      </c>
      <c r="E16" s="20">
        <f>PRODUCT(E10,E15)</f>
        <v>12</v>
      </c>
      <c r="F16" s="20">
        <f t="shared" ref="F16:V16" si="5">PRODUCT(F10,F15)</f>
        <v>15</v>
      </c>
      <c r="G16" s="20">
        <f t="shared" si="5"/>
        <v>9</v>
      </c>
      <c r="H16" s="20">
        <f t="shared" si="5"/>
        <v>0</v>
      </c>
      <c r="I16" s="20">
        <f t="shared" si="5"/>
        <v>0</v>
      </c>
      <c r="J16" s="20">
        <f t="shared" si="5"/>
        <v>0</v>
      </c>
      <c r="K16" s="20">
        <f t="shared" si="5"/>
        <v>0</v>
      </c>
      <c r="L16" s="20">
        <f t="shared" si="5"/>
        <v>0</v>
      </c>
      <c r="M16" s="20">
        <f t="shared" si="5"/>
        <v>0</v>
      </c>
      <c r="N16" s="20">
        <f t="shared" si="5"/>
        <v>0</v>
      </c>
      <c r="O16" s="20">
        <f t="shared" si="5"/>
        <v>0</v>
      </c>
      <c r="P16" s="20">
        <f t="shared" si="5"/>
        <v>0</v>
      </c>
      <c r="Q16" s="20">
        <f t="shared" si="5"/>
        <v>0</v>
      </c>
      <c r="R16" s="20">
        <f t="shared" si="5"/>
        <v>0</v>
      </c>
      <c r="S16" s="20">
        <f t="shared" si="5"/>
        <v>0</v>
      </c>
      <c r="T16" s="20">
        <f t="shared" si="5"/>
        <v>0</v>
      </c>
      <c r="U16" s="20">
        <f t="shared" si="5"/>
        <v>0</v>
      </c>
      <c r="V16" s="20">
        <f t="shared" si="5"/>
        <v>0</v>
      </c>
    </row>
    <row r="17" spans="1:22" s="6" customFormat="1" ht="66" x14ac:dyDescent="0.3">
      <c r="A17" s="24" t="s">
        <v>75</v>
      </c>
      <c r="B17" s="23" t="s">
        <v>0</v>
      </c>
      <c r="C17" s="16">
        <v>25</v>
      </c>
      <c r="D17" s="16">
        <v>25</v>
      </c>
      <c r="E17" s="16">
        <v>25</v>
      </c>
      <c r="F17" s="16">
        <v>25</v>
      </c>
      <c r="G17" s="16">
        <v>25</v>
      </c>
      <c r="H17" s="16">
        <v>0</v>
      </c>
      <c r="I17" s="16">
        <v>0</v>
      </c>
      <c r="J17" s="16">
        <v>0</v>
      </c>
      <c r="K17" s="16">
        <v>0</v>
      </c>
      <c r="L17" s="16">
        <v>0</v>
      </c>
      <c r="M17" s="16">
        <v>0</v>
      </c>
      <c r="N17" s="16">
        <v>0</v>
      </c>
      <c r="O17" s="16">
        <v>0</v>
      </c>
      <c r="P17" s="16">
        <v>0</v>
      </c>
      <c r="Q17" s="16">
        <v>0</v>
      </c>
      <c r="R17" s="16">
        <v>0</v>
      </c>
      <c r="S17" s="16">
        <v>0</v>
      </c>
      <c r="T17" s="16">
        <v>0</v>
      </c>
      <c r="U17" s="16">
        <v>0</v>
      </c>
      <c r="V17" s="16">
        <v>0</v>
      </c>
    </row>
    <row r="18" spans="1:22" s="6" customFormat="1" x14ac:dyDescent="0.3">
      <c r="A18" s="78" t="s">
        <v>57</v>
      </c>
      <c r="B18" s="15" t="s">
        <v>1</v>
      </c>
      <c r="C18" s="17">
        <v>0.9</v>
      </c>
      <c r="D18" s="17">
        <v>0.9</v>
      </c>
      <c r="E18" s="17">
        <v>0.9</v>
      </c>
      <c r="F18" s="17">
        <v>0.9</v>
      </c>
      <c r="G18" s="17">
        <v>0.9</v>
      </c>
      <c r="H18" s="17">
        <v>0</v>
      </c>
      <c r="I18" s="17">
        <v>0</v>
      </c>
      <c r="J18" s="17">
        <v>0</v>
      </c>
      <c r="K18" s="17">
        <v>0</v>
      </c>
      <c r="L18" s="17">
        <v>0</v>
      </c>
      <c r="M18" s="17">
        <v>0</v>
      </c>
      <c r="N18" s="17">
        <v>0</v>
      </c>
      <c r="O18" s="17">
        <v>0</v>
      </c>
      <c r="P18" s="17">
        <v>0</v>
      </c>
      <c r="Q18" s="17">
        <v>0</v>
      </c>
      <c r="R18" s="17">
        <v>0</v>
      </c>
      <c r="S18" s="17">
        <v>0</v>
      </c>
      <c r="T18" s="17">
        <v>0</v>
      </c>
      <c r="U18" s="17">
        <v>0</v>
      </c>
      <c r="V18" s="17">
        <v>0</v>
      </c>
    </row>
    <row r="19" spans="1:22" s="6" customFormat="1" ht="49.5" x14ac:dyDescent="0.3">
      <c r="A19" s="76"/>
      <c r="B19" s="15" t="s">
        <v>27</v>
      </c>
      <c r="C19" s="18">
        <f>PRODUCT(C17,C18)</f>
        <v>22.5</v>
      </c>
      <c r="D19" s="18">
        <f>PRODUCT(D17,D18)</f>
        <v>22.5</v>
      </c>
      <c r="E19" s="18">
        <f>PRODUCT(E17,E18)</f>
        <v>22.5</v>
      </c>
      <c r="F19" s="18">
        <f t="shared" ref="F19:V19" si="6">PRODUCT(F17,F18)</f>
        <v>22.5</v>
      </c>
      <c r="G19" s="18">
        <f t="shared" si="6"/>
        <v>22.5</v>
      </c>
      <c r="H19" s="18">
        <f t="shared" si="6"/>
        <v>0</v>
      </c>
      <c r="I19" s="18">
        <f t="shared" si="6"/>
        <v>0</v>
      </c>
      <c r="J19" s="18">
        <f t="shared" si="6"/>
        <v>0</v>
      </c>
      <c r="K19" s="18">
        <f t="shared" si="6"/>
        <v>0</v>
      </c>
      <c r="L19" s="18">
        <f t="shared" si="6"/>
        <v>0</v>
      </c>
      <c r="M19" s="18">
        <f t="shared" si="6"/>
        <v>0</v>
      </c>
      <c r="N19" s="18">
        <f t="shared" si="6"/>
        <v>0</v>
      </c>
      <c r="O19" s="18">
        <f t="shared" si="6"/>
        <v>0</v>
      </c>
      <c r="P19" s="18">
        <f t="shared" si="6"/>
        <v>0</v>
      </c>
      <c r="Q19" s="18">
        <f t="shared" si="6"/>
        <v>0</v>
      </c>
      <c r="R19" s="18">
        <f t="shared" si="6"/>
        <v>0</v>
      </c>
      <c r="S19" s="18">
        <f t="shared" si="6"/>
        <v>0</v>
      </c>
      <c r="T19" s="18">
        <f t="shared" si="6"/>
        <v>0</v>
      </c>
      <c r="U19" s="18">
        <f t="shared" si="6"/>
        <v>0</v>
      </c>
      <c r="V19" s="18">
        <f t="shared" si="6"/>
        <v>0</v>
      </c>
    </row>
    <row r="20" spans="1:22" s="6" customFormat="1" x14ac:dyDescent="0.3">
      <c r="A20" s="76"/>
      <c r="B20" s="15" t="s">
        <v>2</v>
      </c>
      <c r="C20" s="17">
        <v>0.9</v>
      </c>
      <c r="D20" s="17">
        <v>0.9</v>
      </c>
      <c r="E20" s="17">
        <v>0.9</v>
      </c>
      <c r="F20" s="17">
        <v>0.9</v>
      </c>
      <c r="G20" s="17">
        <v>0.9</v>
      </c>
      <c r="H20" s="17">
        <v>0</v>
      </c>
      <c r="I20" s="17">
        <v>0</v>
      </c>
      <c r="J20" s="17">
        <v>0</v>
      </c>
      <c r="K20" s="17">
        <v>0</v>
      </c>
      <c r="L20" s="17">
        <v>0</v>
      </c>
      <c r="M20" s="17">
        <v>0</v>
      </c>
      <c r="N20" s="17">
        <v>0</v>
      </c>
      <c r="O20" s="17">
        <v>0</v>
      </c>
      <c r="P20" s="17">
        <v>0</v>
      </c>
      <c r="Q20" s="17">
        <v>0</v>
      </c>
      <c r="R20" s="17">
        <v>0</v>
      </c>
      <c r="S20" s="17">
        <v>0</v>
      </c>
      <c r="T20" s="17">
        <v>0</v>
      </c>
      <c r="U20" s="17">
        <v>0</v>
      </c>
      <c r="V20" s="17">
        <v>0</v>
      </c>
    </row>
    <row r="21" spans="1:22" s="6" customFormat="1" ht="49.5" x14ac:dyDescent="0.3">
      <c r="A21" s="76"/>
      <c r="B21" s="15" t="s">
        <v>25</v>
      </c>
      <c r="C21" s="18">
        <f>PRODUCT(C17,C20)</f>
        <v>22.5</v>
      </c>
      <c r="D21" s="18">
        <f>PRODUCT(D17,D20)</f>
        <v>22.5</v>
      </c>
      <c r="E21" s="18">
        <f>PRODUCT(E17,E20)</f>
        <v>22.5</v>
      </c>
      <c r="F21" s="18">
        <f t="shared" ref="F21:V21" si="7">PRODUCT(F17,F20)</f>
        <v>22.5</v>
      </c>
      <c r="G21" s="18">
        <f t="shared" si="7"/>
        <v>22.5</v>
      </c>
      <c r="H21" s="18">
        <f t="shared" si="7"/>
        <v>0</v>
      </c>
      <c r="I21" s="18">
        <f t="shared" si="7"/>
        <v>0</v>
      </c>
      <c r="J21" s="18">
        <f t="shared" si="7"/>
        <v>0</v>
      </c>
      <c r="K21" s="18">
        <f t="shared" si="7"/>
        <v>0</v>
      </c>
      <c r="L21" s="18">
        <f t="shared" si="7"/>
        <v>0</v>
      </c>
      <c r="M21" s="18">
        <f t="shared" si="7"/>
        <v>0</v>
      </c>
      <c r="N21" s="18">
        <f t="shared" si="7"/>
        <v>0</v>
      </c>
      <c r="O21" s="18">
        <f t="shared" si="7"/>
        <v>0</v>
      </c>
      <c r="P21" s="18">
        <f t="shared" si="7"/>
        <v>0</v>
      </c>
      <c r="Q21" s="18">
        <f t="shared" si="7"/>
        <v>0</v>
      </c>
      <c r="R21" s="18">
        <f t="shared" si="7"/>
        <v>0</v>
      </c>
      <c r="S21" s="18">
        <f t="shared" si="7"/>
        <v>0</v>
      </c>
      <c r="T21" s="18">
        <f t="shared" si="7"/>
        <v>0</v>
      </c>
      <c r="U21" s="18">
        <f t="shared" si="7"/>
        <v>0</v>
      </c>
      <c r="V21" s="18">
        <f t="shared" si="7"/>
        <v>0</v>
      </c>
    </row>
    <row r="22" spans="1:22" s="6" customFormat="1" x14ac:dyDescent="0.3">
      <c r="A22" s="76"/>
      <c r="B22" s="15" t="s">
        <v>3</v>
      </c>
      <c r="C22" s="17">
        <v>0.9</v>
      </c>
      <c r="D22" s="17">
        <v>0.9</v>
      </c>
      <c r="E22" s="17">
        <v>0.9</v>
      </c>
      <c r="F22" s="17">
        <v>0.9</v>
      </c>
      <c r="G22" s="17">
        <v>0.9</v>
      </c>
      <c r="H22" s="17">
        <v>0</v>
      </c>
      <c r="I22" s="17">
        <v>0</v>
      </c>
      <c r="J22" s="17">
        <v>0</v>
      </c>
      <c r="K22" s="17">
        <v>0</v>
      </c>
      <c r="L22" s="17">
        <v>0</v>
      </c>
      <c r="M22" s="17">
        <v>0</v>
      </c>
      <c r="N22" s="17">
        <v>0</v>
      </c>
      <c r="O22" s="17">
        <v>0</v>
      </c>
      <c r="P22" s="17">
        <v>0</v>
      </c>
      <c r="Q22" s="17">
        <v>0</v>
      </c>
      <c r="R22" s="17">
        <v>0</v>
      </c>
      <c r="S22" s="17">
        <v>0</v>
      </c>
      <c r="T22" s="17">
        <v>0</v>
      </c>
      <c r="U22" s="17">
        <v>0</v>
      </c>
      <c r="V22" s="17">
        <v>0</v>
      </c>
    </row>
    <row r="23" spans="1:22" s="6" customFormat="1" ht="49.5" x14ac:dyDescent="0.3">
      <c r="A23" s="77"/>
      <c r="B23" s="15" t="s">
        <v>26</v>
      </c>
      <c r="C23" s="18">
        <f>PRODUCT(C17,C22)</f>
        <v>22.5</v>
      </c>
      <c r="D23" s="18">
        <f>PRODUCT(D17,D22)</f>
        <v>22.5</v>
      </c>
      <c r="E23" s="18">
        <f>PRODUCT(E17,E22)</f>
        <v>22.5</v>
      </c>
      <c r="F23" s="18">
        <f t="shared" ref="F23:V23" si="8">PRODUCT(F17,F22)</f>
        <v>22.5</v>
      </c>
      <c r="G23" s="18">
        <f t="shared" si="8"/>
        <v>22.5</v>
      </c>
      <c r="H23" s="18">
        <f t="shared" si="8"/>
        <v>0</v>
      </c>
      <c r="I23" s="18">
        <f t="shared" si="8"/>
        <v>0</v>
      </c>
      <c r="J23" s="18">
        <f t="shared" si="8"/>
        <v>0</v>
      </c>
      <c r="K23" s="18">
        <f t="shared" si="8"/>
        <v>0</v>
      </c>
      <c r="L23" s="18">
        <f t="shared" si="8"/>
        <v>0</v>
      </c>
      <c r="M23" s="18">
        <f t="shared" si="8"/>
        <v>0</v>
      </c>
      <c r="N23" s="18">
        <f t="shared" si="8"/>
        <v>0</v>
      </c>
      <c r="O23" s="18">
        <f t="shared" si="8"/>
        <v>0</v>
      </c>
      <c r="P23" s="18">
        <f t="shared" si="8"/>
        <v>0</v>
      </c>
      <c r="Q23" s="18">
        <f t="shared" si="8"/>
        <v>0</v>
      </c>
      <c r="R23" s="18">
        <f t="shared" si="8"/>
        <v>0</v>
      </c>
      <c r="S23" s="18">
        <f t="shared" si="8"/>
        <v>0</v>
      </c>
      <c r="T23" s="18">
        <f t="shared" si="8"/>
        <v>0</v>
      </c>
      <c r="U23" s="18">
        <f t="shared" si="8"/>
        <v>0</v>
      </c>
      <c r="V23" s="18">
        <f t="shared" si="8"/>
        <v>0</v>
      </c>
    </row>
    <row r="24" spans="1:22" s="6" customFormat="1" ht="115.5" x14ac:dyDescent="0.3">
      <c r="A24" s="24" t="s">
        <v>76</v>
      </c>
      <c r="B24" s="23" t="s">
        <v>0</v>
      </c>
      <c r="C24" s="16">
        <v>10</v>
      </c>
      <c r="D24" s="16">
        <v>10</v>
      </c>
      <c r="E24" s="16">
        <v>10</v>
      </c>
      <c r="F24" s="16">
        <v>10</v>
      </c>
      <c r="G24" s="16">
        <v>10</v>
      </c>
      <c r="H24" s="16">
        <v>0</v>
      </c>
      <c r="I24" s="16">
        <v>0</v>
      </c>
      <c r="J24" s="16">
        <v>0</v>
      </c>
      <c r="K24" s="16">
        <v>0</v>
      </c>
      <c r="L24" s="16">
        <v>0</v>
      </c>
      <c r="M24" s="16">
        <v>0</v>
      </c>
      <c r="N24" s="16">
        <v>0</v>
      </c>
      <c r="O24" s="16">
        <v>0</v>
      </c>
      <c r="P24" s="16">
        <v>0</v>
      </c>
      <c r="Q24" s="16">
        <v>0</v>
      </c>
      <c r="R24" s="16">
        <v>0</v>
      </c>
      <c r="S24" s="16">
        <v>0</v>
      </c>
      <c r="T24" s="16">
        <v>0</v>
      </c>
      <c r="U24" s="16">
        <v>0</v>
      </c>
      <c r="V24" s="16">
        <v>0</v>
      </c>
    </row>
    <row r="25" spans="1:22" s="6" customFormat="1" x14ac:dyDescent="0.3">
      <c r="A25" s="70" t="s">
        <v>57</v>
      </c>
      <c r="B25" s="19" t="s">
        <v>1</v>
      </c>
      <c r="C25" s="17">
        <v>0.6</v>
      </c>
      <c r="D25" s="17">
        <v>0.7</v>
      </c>
      <c r="E25" s="17">
        <v>0.7</v>
      </c>
      <c r="F25" s="17">
        <v>1</v>
      </c>
      <c r="G25" s="17">
        <v>0.7</v>
      </c>
      <c r="H25" s="17">
        <v>0</v>
      </c>
      <c r="I25" s="17">
        <v>0</v>
      </c>
      <c r="J25" s="17">
        <v>0</v>
      </c>
      <c r="K25" s="17">
        <v>0</v>
      </c>
      <c r="L25" s="17">
        <v>0</v>
      </c>
      <c r="M25" s="17">
        <v>0</v>
      </c>
      <c r="N25" s="17">
        <v>0</v>
      </c>
      <c r="O25" s="17">
        <v>0</v>
      </c>
      <c r="P25" s="17">
        <v>0</v>
      </c>
      <c r="Q25" s="17">
        <v>0</v>
      </c>
      <c r="R25" s="17">
        <v>0</v>
      </c>
      <c r="S25" s="17">
        <v>0</v>
      </c>
      <c r="T25" s="17">
        <v>0</v>
      </c>
      <c r="U25" s="17">
        <v>0</v>
      </c>
      <c r="V25" s="17">
        <v>0</v>
      </c>
    </row>
    <row r="26" spans="1:22" s="6" customFormat="1" ht="49.5" x14ac:dyDescent="0.3">
      <c r="A26" s="76"/>
      <c r="B26" s="19" t="s">
        <v>27</v>
      </c>
      <c r="C26" s="20">
        <f>PRODUCT(C24,C25)</f>
        <v>6</v>
      </c>
      <c r="D26" s="20">
        <f>PRODUCT(D24,D25)</f>
        <v>7</v>
      </c>
      <c r="E26" s="20">
        <f>PRODUCT(E24,E25)</f>
        <v>7</v>
      </c>
      <c r="F26" s="20">
        <f t="shared" ref="F26:V26" si="9">PRODUCT(F24,F25)</f>
        <v>10</v>
      </c>
      <c r="G26" s="20">
        <f t="shared" si="9"/>
        <v>7</v>
      </c>
      <c r="H26" s="20">
        <f t="shared" si="9"/>
        <v>0</v>
      </c>
      <c r="I26" s="20">
        <f t="shared" si="9"/>
        <v>0</v>
      </c>
      <c r="J26" s="20">
        <f t="shared" si="9"/>
        <v>0</v>
      </c>
      <c r="K26" s="20">
        <f t="shared" si="9"/>
        <v>0</v>
      </c>
      <c r="L26" s="20">
        <f t="shared" si="9"/>
        <v>0</v>
      </c>
      <c r="M26" s="20">
        <f t="shared" si="9"/>
        <v>0</v>
      </c>
      <c r="N26" s="20">
        <f t="shared" si="9"/>
        <v>0</v>
      </c>
      <c r="O26" s="20">
        <f t="shared" si="9"/>
        <v>0</v>
      </c>
      <c r="P26" s="20">
        <f t="shared" si="9"/>
        <v>0</v>
      </c>
      <c r="Q26" s="20">
        <f t="shared" si="9"/>
        <v>0</v>
      </c>
      <c r="R26" s="20">
        <f t="shared" si="9"/>
        <v>0</v>
      </c>
      <c r="S26" s="20">
        <f t="shared" si="9"/>
        <v>0</v>
      </c>
      <c r="T26" s="20">
        <f t="shared" si="9"/>
        <v>0</v>
      </c>
      <c r="U26" s="20">
        <f t="shared" si="9"/>
        <v>0</v>
      </c>
      <c r="V26" s="20">
        <f t="shared" si="9"/>
        <v>0</v>
      </c>
    </row>
    <row r="27" spans="1:22" s="6" customFormat="1" x14ac:dyDescent="0.3">
      <c r="A27" s="76"/>
      <c r="B27" s="19" t="s">
        <v>2</v>
      </c>
      <c r="C27" s="17">
        <v>0.6</v>
      </c>
      <c r="D27" s="17">
        <v>0.7</v>
      </c>
      <c r="E27" s="17">
        <v>0.7</v>
      </c>
      <c r="F27" s="17">
        <v>1</v>
      </c>
      <c r="G27" s="17">
        <v>0.7</v>
      </c>
      <c r="H27" s="17">
        <v>0</v>
      </c>
      <c r="I27" s="17">
        <v>0</v>
      </c>
      <c r="J27" s="17">
        <v>0</v>
      </c>
      <c r="K27" s="17">
        <v>0</v>
      </c>
      <c r="L27" s="17">
        <v>0</v>
      </c>
      <c r="M27" s="17">
        <v>0</v>
      </c>
      <c r="N27" s="17">
        <v>0</v>
      </c>
      <c r="O27" s="17">
        <v>0</v>
      </c>
      <c r="P27" s="17">
        <v>0</v>
      </c>
      <c r="Q27" s="17">
        <v>0</v>
      </c>
      <c r="R27" s="17">
        <v>0</v>
      </c>
      <c r="S27" s="17">
        <v>0</v>
      </c>
      <c r="T27" s="17">
        <v>0</v>
      </c>
      <c r="U27" s="17">
        <v>0</v>
      </c>
      <c r="V27" s="17">
        <v>0</v>
      </c>
    </row>
    <row r="28" spans="1:22" s="6" customFormat="1" ht="49.5" x14ac:dyDescent="0.3">
      <c r="A28" s="76"/>
      <c r="B28" s="19" t="s">
        <v>25</v>
      </c>
      <c r="C28" s="20">
        <f>PRODUCT(C24,C27)</f>
        <v>6</v>
      </c>
      <c r="D28" s="20">
        <f>PRODUCT(D24,D27)</f>
        <v>7</v>
      </c>
      <c r="E28" s="20">
        <f>PRODUCT(E24,E27)</f>
        <v>7</v>
      </c>
      <c r="F28" s="20">
        <f t="shared" ref="F28:V28" si="10">PRODUCT(F24,F27)</f>
        <v>10</v>
      </c>
      <c r="G28" s="20">
        <f t="shared" si="10"/>
        <v>7</v>
      </c>
      <c r="H28" s="20">
        <f t="shared" si="10"/>
        <v>0</v>
      </c>
      <c r="I28" s="20">
        <f t="shared" si="10"/>
        <v>0</v>
      </c>
      <c r="J28" s="20">
        <f t="shared" si="10"/>
        <v>0</v>
      </c>
      <c r="K28" s="20">
        <f t="shared" si="10"/>
        <v>0</v>
      </c>
      <c r="L28" s="20">
        <f t="shared" si="10"/>
        <v>0</v>
      </c>
      <c r="M28" s="20">
        <f t="shared" si="10"/>
        <v>0</v>
      </c>
      <c r="N28" s="20">
        <f t="shared" si="10"/>
        <v>0</v>
      </c>
      <c r="O28" s="20">
        <f t="shared" si="10"/>
        <v>0</v>
      </c>
      <c r="P28" s="20">
        <f t="shared" si="10"/>
        <v>0</v>
      </c>
      <c r="Q28" s="20">
        <f t="shared" si="10"/>
        <v>0</v>
      </c>
      <c r="R28" s="20">
        <f t="shared" si="10"/>
        <v>0</v>
      </c>
      <c r="S28" s="20">
        <f t="shared" si="10"/>
        <v>0</v>
      </c>
      <c r="T28" s="20">
        <f t="shared" si="10"/>
        <v>0</v>
      </c>
      <c r="U28" s="20">
        <f t="shared" si="10"/>
        <v>0</v>
      </c>
      <c r="V28" s="20">
        <f t="shared" si="10"/>
        <v>0</v>
      </c>
    </row>
    <row r="29" spans="1:22" s="6" customFormat="1" x14ac:dyDescent="0.3">
      <c r="A29" s="76"/>
      <c r="B29" s="19" t="s">
        <v>3</v>
      </c>
      <c r="C29" s="17">
        <v>0.6</v>
      </c>
      <c r="D29" s="17">
        <v>0.7</v>
      </c>
      <c r="E29" s="17">
        <v>0.7</v>
      </c>
      <c r="F29" s="17">
        <v>1</v>
      </c>
      <c r="G29" s="17">
        <v>0.7</v>
      </c>
      <c r="H29" s="17">
        <v>0</v>
      </c>
      <c r="I29" s="17">
        <v>0</v>
      </c>
      <c r="J29" s="17">
        <v>0</v>
      </c>
      <c r="K29" s="17">
        <v>0</v>
      </c>
      <c r="L29" s="17">
        <v>0</v>
      </c>
      <c r="M29" s="17">
        <v>0</v>
      </c>
      <c r="N29" s="17">
        <v>0</v>
      </c>
      <c r="O29" s="17">
        <v>0</v>
      </c>
      <c r="P29" s="17">
        <v>0</v>
      </c>
      <c r="Q29" s="17">
        <v>0</v>
      </c>
      <c r="R29" s="17">
        <v>0</v>
      </c>
      <c r="S29" s="17">
        <v>0</v>
      </c>
      <c r="T29" s="17">
        <v>0</v>
      </c>
      <c r="U29" s="17">
        <v>0</v>
      </c>
      <c r="V29" s="17">
        <v>0</v>
      </c>
    </row>
    <row r="30" spans="1:22" s="6" customFormat="1" ht="49.5" x14ac:dyDescent="0.3">
      <c r="A30" s="77"/>
      <c r="B30" s="19" t="s">
        <v>26</v>
      </c>
      <c r="C30" s="20">
        <f>PRODUCT(C24,C29)</f>
        <v>6</v>
      </c>
      <c r="D30" s="20">
        <f>PRODUCT(D24,D29)</f>
        <v>7</v>
      </c>
      <c r="E30" s="20">
        <f>PRODUCT(E24,E29)</f>
        <v>7</v>
      </c>
      <c r="F30" s="20">
        <f t="shared" ref="F30:V30" si="11">PRODUCT(F24,F29)</f>
        <v>10</v>
      </c>
      <c r="G30" s="20">
        <f t="shared" si="11"/>
        <v>7</v>
      </c>
      <c r="H30" s="20">
        <f t="shared" si="11"/>
        <v>0</v>
      </c>
      <c r="I30" s="20">
        <f t="shared" si="11"/>
        <v>0</v>
      </c>
      <c r="J30" s="20">
        <f t="shared" si="11"/>
        <v>0</v>
      </c>
      <c r="K30" s="20">
        <f t="shared" si="11"/>
        <v>0</v>
      </c>
      <c r="L30" s="20">
        <f t="shared" si="11"/>
        <v>0</v>
      </c>
      <c r="M30" s="20">
        <f t="shared" si="11"/>
        <v>0</v>
      </c>
      <c r="N30" s="20">
        <f t="shared" si="11"/>
        <v>0</v>
      </c>
      <c r="O30" s="20">
        <f t="shared" si="11"/>
        <v>0</v>
      </c>
      <c r="P30" s="20">
        <f t="shared" si="11"/>
        <v>0</v>
      </c>
      <c r="Q30" s="20">
        <f t="shared" si="11"/>
        <v>0</v>
      </c>
      <c r="R30" s="20">
        <f t="shared" si="11"/>
        <v>0</v>
      </c>
      <c r="S30" s="20">
        <f t="shared" si="11"/>
        <v>0</v>
      </c>
      <c r="T30" s="20">
        <f t="shared" si="11"/>
        <v>0</v>
      </c>
      <c r="U30" s="20">
        <f t="shared" si="11"/>
        <v>0</v>
      </c>
      <c r="V30" s="20">
        <f t="shared" si="11"/>
        <v>0</v>
      </c>
    </row>
    <row r="31" spans="1:22" s="6" customFormat="1" ht="330" x14ac:dyDescent="0.3">
      <c r="A31" s="24" t="s">
        <v>77</v>
      </c>
      <c r="B31" s="23" t="s">
        <v>0</v>
      </c>
      <c r="C31" s="16">
        <v>4</v>
      </c>
      <c r="D31" s="16">
        <v>4</v>
      </c>
      <c r="E31" s="16">
        <v>4</v>
      </c>
      <c r="F31" s="16">
        <v>4</v>
      </c>
      <c r="G31" s="16">
        <v>4</v>
      </c>
      <c r="H31" s="16">
        <v>0</v>
      </c>
      <c r="I31" s="16">
        <v>0</v>
      </c>
      <c r="J31" s="16">
        <v>0</v>
      </c>
      <c r="K31" s="16">
        <v>0</v>
      </c>
      <c r="L31" s="16">
        <v>0</v>
      </c>
      <c r="M31" s="16">
        <v>0</v>
      </c>
      <c r="N31" s="16">
        <v>0</v>
      </c>
      <c r="O31" s="16">
        <v>0</v>
      </c>
      <c r="P31" s="16">
        <v>0</v>
      </c>
      <c r="Q31" s="16">
        <v>0</v>
      </c>
      <c r="R31" s="16">
        <v>0</v>
      </c>
      <c r="S31" s="16">
        <v>0</v>
      </c>
      <c r="T31" s="16">
        <v>0</v>
      </c>
      <c r="U31" s="16">
        <v>0</v>
      </c>
      <c r="V31" s="16">
        <v>0</v>
      </c>
    </row>
    <row r="32" spans="1:22" s="6" customFormat="1" x14ac:dyDescent="0.3">
      <c r="A32" s="81" t="s">
        <v>57</v>
      </c>
      <c r="B32" s="15" t="s">
        <v>1</v>
      </c>
      <c r="C32" s="17">
        <v>1</v>
      </c>
      <c r="D32" s="17">
        <v>1</v>
      </c>
      <c r="E32" s="17">
        <v>1</v>
      </c>
      <c r="F32" s="17">
        <v>0</v>
      </c>
      <c r="G32" s="17">
        <v>1</v>
      </c>
      <c r="H32" s="17">
        <v>0</v>
      </c>
      <c r="I32" s="17">
        <v>0</v>
      </c>
      <c r="J32" s="17">
        <v>0</v>
      </c>
      <c r="K32" s="17">
        <v>0</v>
      </c>
      <c r="L32" s="17">
        <v>0</v>
      </c>
      <c r="M32" s="17">
        <v>0</v>
      </c>
      <c r="N32" s="17">
        <v>0</v>
      </c>
      <c r="O32" s="17">
        <v>0</v>
      </c>
      <c r="P32" s="17">
        <v>0</v>
      </c>
      <c r="Q32" s="17">
        <v>0</v>
      </c>
      <c r="R32" s="17">
        <v>0</v>
      </c>
      <c r="S32" s="17">
        <v>0</v>
      </c>
      <c r="T32" s="17">
        <v>0</v>
      </c>
      <c r="U32" s="17">
        <v>0</v>
      </c>
      <c r="V32" s="17">
        <v>0</v>
      </c>
    </row>
    <row r="33" spans="1:22" s="6" customFormat="1" ht="49.5" x14ac:dyDescent="0.3">
      <c r="A33" s="76"/>
      <c r="B33" s="15" t="s">
        <v>27</v>
      </c>
      <c r="C33" s="18">
        <f>PRODUCT(C31,C32)</f>
        <v>4</v>
      </c>
      <c r="D33" s="18">
        <f>PRODUCT(D31,D32)</f>
        <v>4</v>
      </c>
      <c r="E33" s="18">
        <f>PRODUCT(E31,E32)</f>
        <v>4</v>
      </c>
      <c r="F33" s="18">
        <f t="shared" ref="F33:V33" si="12">PRODUCT(F31,F32)</f>
        <v>0</v>
      </c>
      <c r="G33" s="18">
        <f t="shared" si="12"/>
        <v>4</v>
      </c>
      <c r="H33" s="18">
        <f t="shared" si="12"/>
        <v>0</v>
      </c>
      <c r="I33" s="18">
        <f t="shared" si="12"/>
        <v>0</v>
      </c>
      <c r="J33" s="18">
        <f t="shared" si="12"/>
        <v>0</v>
      </c>
      <c r="K33" s="18">
        <f t="shared" si="12"/>
        <v>0</v>
      </c>
      <c r="L33" s="18">
        <f t="shared" si="12"/>
        <v>0</v>
      </c>
      <c r="M33" s="18">
        <f t="shared" si="12"/>
        <v>0</v>
      </c>
      <c r="N33" s="18">
        <f t="shared" si="12"/>
        <v>0</v>
      </c>
      <c r="O33" s="18">
        <f t="shared" si="12"/>
        <v>0</v>
      </c>
      <c r="P33" s="18">
        <f t="shared" si="12"/>
        <v>0</v>
      </c>
      <c r="Q33" s="18">
        <f t="shared" si="12"/>
        <v>0</v>
      </c>
      <c r="R33" s="18">
        <f t="shared" si="12"/>
        <v>0</v>
      </c>
      <c r="S33" s="18">
        <f t="shared" si="12"/>
        <v>0</v>
      </c>
      <c r="T33" s="18">
        <f t="shared" si="12"/>
        <v>0</v>
      </c>
      <c r="U33" s="18">
        <f t="shared" si="12"/>
        <v>0</v>
      </c>
      <c r="V33" s="18">
        <f t="shared" si="12"/>
        <v>0</v>
      </c>
    </row>
    <row r="34" spans="1:22" s="6" customFormat="1" x14ac:dyDescent="0.3">
      <c r="A34" s="76"/>
      <c r="B34" s="15" t="s">
        <v>2</v>
      </c>
      <c r="C34" s="17">
        <v>1</v>
      </c>
      <c r="D34" s="17">
        <v>1</v>
      </c>
      <c r="E34" s="17">
        <v>1</v>
      </c>
      <c r="F34" s="17">
        <v>0</v>
      </c>
      <c r="G34" s="17">
        <v>1</v>
      </c>
      <c r="H34" s="17">
        <v>0</v>
      </c>
      <c r="I34" s="17">
        <v>0</v>
      </c>
      <c r="J34" s="17">
        <v>0</v>
      </c>
      <c r="K34" s="17">
        <v>0</v>
      </c>
      <c r="L34" s="17">
        <v>0</v>
      </c>
      <c r="M34" s="17">
        <v>0</v>
      </c>
      <c r="N34" s="17">
        <v>0</v>
      </c>
      <c r="O34" s="17">
        <v>0</v>
      </c>
      <c r="P34" s="17">
        <v>0</v>
      </c>
      <c r="Q34" s="17">
        <v>0</v>
      </c>
      <c r="R34" s="17">
        <v>0</v>
      </c>
      <c r="S34" s="17">
        <v>0</v>
      </c>
      <c r="T34" s="17">
        <v>0</v>
      </c>
      <c r="U34" s="17">
        <v>0</v>
      </c>
      <c r="V34" s="17">
        <v>0</v>
      </c>
    </row>
    <row r="35" spans="1:22" s="6" customFormat="1" ht="49.5" x14ac:dyDescent="0.3">
      <c r="A35" s="76"/>
      <c r="B35" s="15" t="s">
        <v>25</v>
      </c>
      <c r="C35" s="18">
        <f>PRODUCT(C31,C34)</f>
        <v>4</v>
      </c>
      <c r="D35" s="18">
        <f>PRODUCT(D31,D34)</f>
        <v>4</v>
      </c>
      <c r="E35" s="18">
        <f>PRODUCT(E31,E34)</f>
        <v>4</v>
      </c>
      <c r="F35" s="18">
        <f t="shared" ref="F35:V35" si="13">PRODUCT(F31,F34)</f>
        <v>0</v>
      </c>
      <c r="G35" s="18">
        <f t="shared" si="13"/>
        <v>4</v>
      </c>
      <c r="H35" s="18">
        <f t="shared" si="13"/>
        <v>0</v>
      </c>
      <c r="I35" s="18">
        <f t="shared" si="13"/>
        <v>0</v>
      </c>
      <c r="J35" s="18">
        <f t="shared" si="13"/>
        <v>0</v>
      </c>
      <c r="K35" s="18">
        <f t="shared" si="13"/>
        <v>0</v>
      </c>
      <c r="L35" s="18">
        <f t="shared" si="13"/>
        <v>0</v>
      </c>
      <c r="M35" s="18">
        <f t="shared" si="13"/>
        <v>0</v>
      </c>
      <c r="N35" s="18">
        <f t="shared" si="13"/>
        <v>0</v>
      </c>
      <c r="O35" s="18">
        <f t="shared" si="13"/>
        <v>0</v>
      </c>
      <c r="P35" s="18">
        <f t="shared" si="13"/>
        <v>0</v>
      </c>
      <c r="Q35" s="18">
        <f t="shared" si="13"/>
        <v>0</v>
      </c>
      <c r="R35" s="18">
        <f t="shared" si="13"/>
        <v>0</v>
      </c>
      <c r="S35" s="18">
        <f t="shared" si="13"/>
        <v>0</v>
      </c>
      <c r="T35" s="18">
        <f t="shared" si="13"/>
        <v>0</v>
      </c>
      <c r="U35" s="18">
        <f t="shared" si="13"/>
        <v>0</v>
      </c>
      <c r="V35" s="18">
        <f t="shared" si="13"/>
        <v>0</v>
      </c>
    </row>
    <row r="36" spans="1:22" s="6" customFormat="1" x14ac:dyDescent="0.3">
      <c r="A36" s="76"/>
      <c r="B36" s="15" t="s">
        <v>3</v>
      </c>
      <c r="C36" s="17">
        <v>1</v>
      </c>
      <c r="D36" s="17">
        <v>1</v>
      </c>
      <c r="E36" s="17">
        <v>1</v>
      </c>
      <c r="F36" s="17">
        <v>0</v>
      </c>
      <c r="G36" s="17">
        <v>1</v>
      </c>
      <c r="H36" s="17">
        <v>0</v>
      </c>
      <c r="I36" s="17">
        <v>0</v>
      </c>
      <c r="J36" s="17">
        <v>0</v>
      </c>
      <c r="K36" s="17">
        <v>0</v>
      </c>
      <c r="L36" s="17">
        <v>0</v>
      </c>
      <c r="M36" s="17">
        <v>0</v>
      </c>
      <c r="N36" s="17">
        <v>0</v>
      </c>
      <c r="O36" s="17">
        <v>0</v>
      </c>
      <c r="P36" s="17">
        <v>0</v>
      </c>
      <c r="Q36" s="17">
        <v>0</v>
      </c>
      <c r="R36" s="17">
        <v>0</v>
      </c>
      <c r="S36" s="17">
        <v>0</v>
      </c>
      <c r="T36" s="17">
        <v>0</v>
      </c>
      <c r="U36" s="17">
        <v>0</v>
      </c>
      <c r="V36" s="17">
        <v>0</v>
      </c>
    </row>
    <row r="37" spans="1:22" s="6" customFormat="1" ht="49.5" x14ac:dyDescent="0.3">
      <c r="A37" s="77"/>
      <c r="B37" s="15" t="s">
        <v>26</v>
      </c>
      <c r="C37" s="18">
        <f>PRODUCT(C31,C36)</f>
        <v>4</v>
      </c>
      <c r="D37" s="18">
        <f>PRODUCT(D31,D36)</f>
        <v>4</v>
      </c>
      <c r="E37" s="18">
        <f>PRODUCT(E31,E36)</f>
        <v>4</v>
      </c>
      <c r="F37" s="18">
        <f t="shared" ref="F37:V37" si="14">PRODUCT(F31,F36)</f>
        <v>0</v>
      </c>
      <c r="G37" s="18">
        <f t="shared" si="14"/>
        <v>4</v>
      </c>
      <c r="H37" s="18">
        <f t="shared" si="14"/>
        <v>0</v>
      </c>
      <c r="I37" s="18">
        <f t="shared" si="14"/>
        <v>0</v>
      </c>
      <c r="J37" s="18">
        <f t="shared" si="14"/>
        <v>0</v>
      </c>
      <c r="K37" s="18">
        <f t="shared" si="14"/>
        <v>0</v>
      </c>
      <c r="L37" s="18">
        <f t="shared" si="14"/>
        <v>0</v>
      </c>
      <c r="M37" s="18">
        <f t="shared" si="14"/>
        <v>0</v>
      </c>
      <c r="N37" s="18">
        <f t="shared" si="14"/>
        <v>0</v>
      </c>
      <c r="O37" s="18">
        <f t="shared" si="14"/>
        <v>0</v>
      </c>
      <c r="P37" s="18">
        <f t="shared" si="14"/>
        <v>0</v>
      </c>
      <c r="Q37" s="18">
        <f t="shared" si="14"/>
        <v>0</v>
      </c>
      <c r="R37" s="18">
        <f t="shared" si="14"/>
        <v>0</v>
      </c>
      <c r="S37" s="18">
        <f t="shared" si="14"/>
        <v>0</v>
      </c>
      <c r="T37" s="18">
        <f t="shared" si="14"/>
        <v>0</v>
      </c>
      <c r="U37" s="18">
        <f t="shared" si="14"/>
        <v>0</v>
      </c>
      <c r="V37" s="18">
        <f t="shared" si="14"/>
        <v>0</v>
      </c>
    </row>
    <row r="38" spans="1:22" s="6" customFormat="1" ht="33" hidden="1" x14ac:dyDescent="0.3">
      <c r="A38" s="24" t="s">
        <v>67</v>
      </c>
      <c r="B38" s="23" t="s">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row>
    <row r="39" spans="1:22" s="6" customFormat="1" hidden="1" x14ac:dyDescent="0.3">
      <c r="A39" s="70" t="s">
        <v>57</v>
      </c>
      <c r="B39" s="19" t="s">
        <v>1</v>
      </c>
      <c r="C39" s="17">
        <v>0</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row>
    <row r="40" spans="1:22" s="6" customFormat="1" ht="33" hidden="1" x14ac:dyDescent="0.3">
      <c r="A40" s="71"/>
      <c r="B40" s="19" t="s">
        <v>47</v>
      </c>
      <c r="C40" s="20">
        <f>PRODUCT(C38,C39)</f>
        <v>0</v>
      </c>
      <c r="D40" s="20">
        <f>PRODUCT(D38,D39)</f>
        <v>0</v>
      </c>
      <c r="E40" s="20">
        <f>PRODUCT(E38,E39)</f>
        <v>0</v>
      </c>
      <c r="F40" s="20">
        <f t="shared" ref="F40:V40" si="15">PRODUCT(F38,F39)</f>
        <v>0</v>
      </c>
      <c r="G40" s="20">
        <f t="shared" si="15"/>
        <v>0</v>
      </c>
      <c r="H40" s="20">
        <f t="shared" si="15"/>
        <v>0</v>
      </c>
      <c r="I40" s="20">
        <f t="shared" si="15"/>
        <v>0</v>
      </c>
      <c r="J40" s="20">
        <f t="shared" si="15"/>
        <v>0</v>
      </c>
      <c r="K40" s="20">
        <f t="shared" si="15"/>
        <v>0</v>
      </c>
      <c r="L40" s="20">
        <f t="shared" si="15"/>
        <v>0</v>
      </c>
      <c r="M40" s="20">
        <f t="shared" si="15"/>
        <v>0</v>
      </c>
      <c r="N40" s="20">
        <f t="shared" si="15"/>
        <v>0</v>
      </c>
      <c r="O40" s="20">
        <f t="shared" si="15"/>
        <v>0</v>
      </c>
      <c r="P40" s="20">
        <f t="shared" si="15"/>
        <v>0</v>
      </c>
      <c r="Q40" s="20">
        <f t="shared" si="15"/>
        <v>0</v>
      </c>
      <c r="R40" s="20">
        <f t="shared" si="15"/>
        <v>0</v>
      </c>
      <c r="S40" s="20">
        <f t="shared" si="15"/>
        <v>0</v>
      </c>
      <c r="T40" s="20">
        <f t="shared" si="15"/>
        <v>0</v>
      </c>
      <c r="U40" s="20">
        <f t="shared" si="15"/>
        <v>0</v>
      </c>
      <c r="V40" s="20">
        <f t="shared" si="15"/>
        <v>0</v>
      </c>
    </row>
    <row r="41" spans="1:22" s="6" customFormat="1" hidden="1" x14ac:dyDescent="0.3">
      <c r="A41" s="71"/>
      <c r="B41" s="19" t="s">
        <v>2</v>
      </c>
      <c r="C41" s="17">
        <v>0</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row>
    <row r="42" spans="1:22" s="6" customFormat="1" ht="33" hidden="1" x14ac:dyDescent="0.3">
      <c r="A42" s="71"/>
      <c r="B42" s="19" t="s">
        <v>48</v>
      </c>
      <c r="C42" s="20">
        <f>PRODUCT(C38,C41)</f>
        <v>0</v>
      </c>
      <c r="D42" s="20">
        <f>PRODUCT(D38,D41)</f>
        <v>0</v>
      </c>
      <c r="E42" s="20">
        <f>PRODUCT(E38,E41)</f>
        <v>0</v>
      </c>
      <c r="F42" s="20">
        <f t="shared" ref="F42:V42" si="16">PRODUCT(F38,F41)</f>
        <v>0</v>
      </c>
      <c r="G42" s="20">
        <f t="shared" si="16"/>
        <v>0</v>
      </c>
      <c r="H42" s="20">
        <f t="shared" si="16"/>
        <v>0</v>
      </c>
      <c r="I42" s="20">
        <f t="shared" si="16"/>
        <v>0</v>
      </c>
      <c r="J42" s="20">
        <f t="shared" si="16"/>
        <v>0</v>
      </c>
      <c r="K42" s="20">
        <f t="shared" si="16"/>
        <v>0</v>
      </c>
      <c r="L42" s="20">
        <f t="shared" si="16"/>
        <v>0</v>
      </c>
      <c r="M42" s="20">
        <f t="shared" si="16"/>
        <v>0</v>
      </c>
      <c r="N42" s="20">
        <f t="shared" si="16"/>
        <v>0</v>
      </c>
      <c r="O42" s="20">
        <f t="shared" si="16"/>
        <v>0</v>
      </c>
      <c r="P42" s="20">
        <f t="shared" si="16"/>
        <v>0</v>
      </c>
      <c r="Q42" s="20">
        <f t="shared" si="16"/>
        <v>0</v>
      </c>
      <c r="R42" s="20">
        <f t="shared" si="16"/>
        <v>0</v>
      </c>
      <c r="S42" s="20">
        <f t="shared" si="16"/>
        <v>0</v>
      </c>
      <c r="T42" s="20">
        <f t="shared" si="16"/>
        <v>0</v>
      </c>
      <c r="U42" s="20">
        <f t="shared" si="16"/>
        <v>0</v>
      </c>
      <c r="V42" s="20">
        <f t="shared" si="16"/>
        <v>0</v>
      </c>
    </row>
    <row r="43" spans="1:22" s="6" customFormat="1" hidden="1" x14ac:dyDescent="0.3">
      <c r="A43" s="71"/>
      <c r="B43" s="19" t="s">
        <v>3</v>
      </c>
      <c r="C43" s="17">
        <v>0</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row>
    <row r="44" spans="1:22" s="6" customFormat="1" ht="33" hidden="1" x14ac:dyDescent="0.3">
      <c r="A44" s="72"/>
      <c r="B44" s="19" t="s">
        <v>49</v>
      </c>
      <c r="C44" s="20">
        <f>PRODUCT(C38,C43)</f>
        <v>0</v>
      </c>
      <c r="D44" s="20">
        <f>PRODUCT(D38,D43)</f>
        <v>0</v>
      </c>
      <c r="E44" s="20">
        <f>PRODUCT(E38,E43)</f>
        <v>0</v>
      </c>
      <c r="F44" s="20">
        <f t="shared" ref="F44:V44" si="17">PRODUCT(F38,F43)</f>
        <v>0</v>
      </c>
      <c r="G44" s="20">
        <f t="shared" si="17"/>
        <v>0</v>
      </c>
      <c r="H44" s="20">
        <f t="shared" si="17"/>
        <v>0</v>
      </c>
      <c r="I44" s="20">
        <f t="shared" si="17"/>
        <v>0</v>
      </c>
      <c r="J44" s="20">
        <f t="shared" si="17"/>
        <v>0</v>
      </c>
      <c r="K44" s="20">
        <f t="shared" si="17"/>
        <v>0</v>
      </c>
      <c r="L44" s="20">
        <f t="shared" si="17"/>
        <v>0</v>
      </c>
      <c r="M44" s="20">
        <f t="shared" si="17"/>
        <v>0</v>
      </c>
      <c r="N44" s="20">
        <f t="shared" si="17"/>
        <v>0</v>
      </c>
      <c r="O44" s="20">
        <f t="shared" si="17"/>
        <v>0</v>
      </c>
      <c r="P44" s="20">
        <f t="shared" si="17"/>
        <v>0</v>
      </c>
      <c r="Q44" s="20">
        <f t="shared" si="17"/>
        <v>0</v>
      </c>
      <c r="R44" s="20">
        <f t="shared" si="17"/>
        <v>0</v>
      </c>
      <c r="S44" s="20">
        <f t="shared" si="17"/>
        <v>0</v>
      </c>
      <c r="T44" s="20">
        <f t="shared" si="17"/>
        <v>0</v>
      </c>
      <c r="U44" s="20">
        <f t="shared" si="17"/>
        <v>0</v>
      </c>
      <c r="V44" s="20">
        <f t="shared" si="17"/>
        <v>0</v>
      </c>
    </row>
    <row r="45" spans="1:22" s="6" customFormat="1" ht="33" hidden="1" x14ac:dyDescent="0.3">
      <c r="A45" s="24" t="s">
        <v>65</v>
      </c>
      <c r="B45" s="23" t="s">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row>
    <row r="46" spans="1:22" s="6" customFormat="1" hidden="1" x14ac:dyDescent="0.3">
      <c r="A46" s="78" t="s">
        <v>57</v>
      </c>
      <c r="B46" s="15" t="s">
        <v>1</v>
      </c>
      <c r="C46" s="17">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row>
    <row r="47" spans="1:22" s="6" customFormat="1" ht="33" hidden="1" x14ac:dyDescent="0.3">
      <c r="A47" s="79"/>
      <c r="B47" s="15" t="s">
        <v>47</v>
      </c>
      <c r="C47" s="18">
        <f>PRODUCT(C45,C46)</f>
        <v>0</v>
      </c>
      <c r="D47" s="18">
        <f>PRODUCT(D45,D46)</f>
        <v>0</v>
      </c>
      <c r="E47" s="18">
        <f>PRODUCT(E45,E46)</f>
        <v>0</v>
      </c>
      <c r="F47" s="18">
        <f t="shared" ref="F47:V47" si="18">PRODUCT(F45,F46)</f>
        <v>0</v>
      </c>
      <c r="G47" s="18">
        <f t="shared" si="18"/>
        <v>0</v>
      </c>
      <c r="H47" s="18">
        <f t="shared" si="18"/>
        <v>0</v>
      </c>
      <c r="I47" s="18">
        <f t="shared" si="18"/>
        <v>0</v>
      </c>
      <c r="J47" s="18">
        <f t="shared" si="18"/>
        <v>0</v>
      </c>
      <c r="K47" s="18">
        <f t="shared" si="18"/>
        <v>0</v>
      </c>
      <c r="L47" s="18">
        <f t="shared" si="18"/>
        <v>0</v>
      </c>
      <c r="M47" s="18">
        <f t="shared" si="18"/>
        <v>0</v>
      </c>
      <c r="N47" s="18">
        <f t="shared" si="18"/>
        <v>0</v>
      </c>
      <c r="O47" s="18">
        <f t="shared" si="18"/>
        <v>0</v>
      </c>
      <c r="P47" s="18">
        <f t="shared" si="18"/>
        <v>0</v>
      </c>
      <c r="Q47" s="18">
        <f t="shared" si="18"/>
        <v>0</v>
      </c>
      <c r="R47" s="18">
        <f t="shared" si="18"/>
        <v>0</v>
      </c>
      <c r="S47" s="18">
        <f t="shared" si="18"/>
        <v>0</v>
      </c>
      <c r="T47" s="18">
        <f t="shared" si="18"/>
        <v>0</v>
      </c>
      <c r="U47" s="18">
        <f t="shared" si="18"/>
        <v>0</v>
      </c>
      <c r="V47" s="18">
        <f t="shared" si="18"/>
        <v>0</v>
      </c>
    </row>
    <row r="48" spans="1:22" s="6" customFormat="1" hidden="1" x14ac:dyDescent="0.3">
      <c r="A48" s="79"/>
      <c r="B48" s="15" t="s">
        <v>2</v>
      </c>
      <c r="C48" s="17">
        <v>0</v>
      </c>
      <c r="D48" s="17">
        <v>0</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row>
    <row r="49" spans="1:22" s="6" customFormat="1" ht="33" hidden="1" x14ac:dyDescent="0.3">
      <c r="A49" s="79"/>
      <c r="B49" s="15" t="s">
        <v>48</v>
      </c>
      <c r="C49" s="18">
        <f>PRODUCT(C45,C48)</f>
        <v>0</v>
      </c>
      <c r="D49" s="18">
        <f>PRODUCT(D45,D48)</f>
        <v>0</v>
      </c>
      <c r="E49" s="18">
        <f>PRODUCT(E45,E48)</f>
        <v>0</v>
      </c>
      <c r="F49" s="18">
        <f t="shared" ref="F49:V49" si="19">PRODUCT(F45,F48)</f>
        <v>0</v>
      </c>
      <c r="G49" s="18">
        <f t="shared" si="19"/>
        <v>0</v>
      </c>
      <c r="H49" s="18">
        <f t="shared" si="19"/>
        <v>0</v>
      </c>
      <c r="I49" s="18">
        <f t="shared" si="19"/>
        <v>0</v>
      </c>
      <c r="J49" s="18">
        <f t="shared" si="19"/>
        <v>0</v>
      </c>
      <c r="K49" s="18">
        <f t="shared" si="19"/>
        <v>0</v>
      </c>
      <c r="L49" s="18">
        <f t="shared" si="19"/>
        <v>0</v>
      </c>
      <c r="M49" s="18">
        <f t="shared" si="19"/>
        <v>0</v>
      </c>
      <c r="N49" s="18">
        <f t="shared" si="19"/>
        <v>0</v>
      </c>
      <c r="O49" s="18">
        <f t="shared" si="19"/>
        <v>0</v>
      </c>
      <c r="P49" s="18">
        <f t="shared" si="19"/>
        <v>0</v>
      </c>
      <c r="Q49" s="18">
        <f t="shared" si="19"/>
        <v>0</v>
      </c>
      <c r="R49" s="18">
        <f t="shared" si="19"/>
        <v>0</v>
      </c>
      <c r="S49" s="18">
        <f t="shared" si="19"/>
        <v>0</v>
      </c>
      <c r="T49" s="18">
        <f t="shared" si="19"/>
        <v>0</v>
      </c>
      <c r="U49" s="18">
        <f t="shared" si="19"/>
        <v>0</v>
      </c>
      <c r="V49" s="18">
        <f t="shared" si="19"/>
        <v>0</v>
      </c>
    </row>
    <row r="50" spans="1:22" s="6" customFormat="1" hidden="1" x14ac:dyDescent="0.3">
      <c r="A50" s="79"/>
      <c r="B50" s="15" t="s">
        <v>3</v>
      </c>
      <c r="C50" s="17">
        <v>0</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0</v>
      </c>
      <c r="U50" s="17">
        <v>0</v>
      </c>
      <c r="V50" s="17">
        <v>0</v>
      </c>
    </row>
    <row r="51" spans="1:22" s="6" customFormat="1" ht="33" hidden="1" x14ac:dyDescent="0.3">
      <c r="A51" s="80"/>
      <c r="B51" s="15" t="s">
        <v>49</v>
      </c>
      <c r="C51" s="18">
        <f>PRODUCT(C45,C50)</f>
        <v>0</v>
      </c>
      <c r="D51" s="18">
        <f>PRODUCT(D45,D50)</f>
        <v>0</v>
      </c>
      <c r="E51" s="18">
        <f>PRODUCT(E45,E50)</f>
        <v>0</v>
      </c>
      <c r="F51" s="18">
        <f t="shared" ref="F51:V51" si="20">PRODUCT(F45,F50)</f>
        <v>0</v>
      </c>
      <c r="G51" s="18">
        <f t="shared" si="20"/>
        <v>0</v>
      </c>
      <c r="H51" s="18">
        <f t="shared" si="20"/>
        <v>0</v>
      </c>
      <c r="I51" s="18">
        <f t="shared" si="20"/>
        <v>0</v>
      </c>
      <c r="J51" s="18">
        <f t="shared" si="20"/>
        <v>0</v>
      </c>
      <c r="K51" s="18">
        <f t="shared" si="20"/>
        <v>0</v>
      </c>
      <c r="L51" s="18">
        <f t="shared" si="20"/>
        <v>0</v>
      </c>
      <c r="M51" s="18">
        <f t="shared" si="20"/>
        <v>0</v>
      </c>
      <c r="N51" s="18">
        <f t="shared" si="20"/>
        <v>0</v>
      </c>
      <c r="O51" s="18">
        <f t="shared" si="20"/>
        <v>0</v>
      </c>
      <c r="P51" s="18">
        <f t="shared" si="20"/>
        <v>0</v>
      </c>
      <c r="Q51" s="18">
        <f t="shared" si="20"/>
        <v>0</v>
      </c>
      <c r="R51" s="18">
        <f t="shared" si="20"/>
        <v>0</v>
      </c>
      <c r="S51" s="18">
        <f t="shared" si="20"/>
        <v>0</v>
      </c>
      <c r="T51" s="18">
        <f t="shared" si="20"/>
        <v>0</v>
      </c>
      <c r="U51" s="18">
        <f t="shared" si="20"/>
        <v>0</v>
      </c>
      <c r="V51" s="18">
        <f t="shared" si="20"/>
        <v>0</v>
      </c>
    </row>
    <row r="52" spans="1:22" s="6" customFormat="1" ht="33" hidden="1" x14ac:dyDescent="0.3">
      <c r="A52" s="24" t="s">
        <v>64</v>
      </c>
      <c r="B52" s="23" t="s">
        <v>0</v>
      </c>
      <c r="C52" s="16">
        <v>0</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row>
    <row r="53" spans="1:22" s="6" customFormat="1" hidden="1" x14ac:dyDescent="0.3">
      <c r="A53" s="97" t="s">
        <v>57</v>
      </c>
      <c r="B53" s="19" t="s">
        <v>1</v>
      </c>
      <c r="C53" s="17">
        <v>0</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0</v>
      </c>
      <c r="U53" s="17">
        <v>0</v>
      </c>
      <c r="V53" s="17">
        <v>0</v>
      </c>
    </row>
    <row r="54" spans="1:22" s="6" customFormat="1" ht="33" hidden="1" x14ac:dyDescent="0.3">
      <c r="A54" s="79"/>
      <c r="B54" s="19" t="s">
        <v>47</v>
      </c>
      <c r="C54" s="20">
        <f>PRODUCT(C52,C53)</f>
        <v>0</v>
      </c>
      <c r="D54" s="20">
        <f>PRODUCT(D52,D53)</f>
        <v>0</v>
      </c>
      <c r="E54" s="20">
        <f>PRODUCT(E52,E53)</f>
        <v>0</v>
      </c>
      <c r="F54" s="20">
        <f t="shared" ref="F54:V54" si="21">PRODUCT(F52,F53)</f>
        <v>0</v>
      </c>
      <c r="G54" s="20">
        <f t="shared" si="21"/>
        <v>0</v>
      </c>
      <c r="H54" s="20">
        <f t="shared" si="21"/>
        <v>0</v>
      </c>
      <c r="I54" s="20">
        <f t="shared" si="21"/>
        <v>0</v>
      </c>
      <c r="J54" s="20">
        <f t="shared" si="21"/>
        <v>0</v>
      </c>
      <c r="K54" s="20">
        <f t="shared" si="21"/>
        <v>0</v>
      </c>
      <c r="L54" s="20">
        <f t="shared" si="21"/>
        <v>0</v>
      </c>
      <c r="M54" s="20">
        <f t="shared" si="21"/>
        <v>0</v>
      </c>
      <c r="N54" s="20">
        <f t="shared" si="21"/>
        <v>0</v>
      </c>
      <c r="O54" s="20">
        <f t="shared" si="21"/>
        <v>0</v>
      </c>
      <c r="P54" s="20">
        <f t="shared" si="21"/>
        <v>0</v>
      </c>
      <c r="Q54" s="20">
        <f t="shared" si="21"/>
        <v>0</v>
      </c>
      <c r="R54" s="20">
        <f t="shared" si="21"/>
        <v>0</v>
      </c>
      <c r="S54" s="20">
        <f t="shared" si="21"/>
        <v>0</v>
      </c>
      <c r="T54" s="20">
        <f t="shared" si="21"/>
        <v>0</v>
      </c>
      <c r="U54" s="20">
        <f t="shared" si="21"/>
        <v>0</v>
      </c>
      <c r="V54" s="20">
        <f t="shared" si="21"/>
        <v>0</v>
      </c>
    </row>
    <row r="55" spans="1:22" s="6" customFormat="1" hidden="1" x14ac:dyDescent="0.3">
      <c r="A55" s="79"/>
      <c r="B55" s="19" t="s">
        <v>2</v>
      </c>
      <c r="C55" s="17">
        <v>0</v>
      </c>
      <c r="D55" s="17">
        <v>0</v>
      </c>
      <c r="E55" s="17">
        <v>0</v>
      </c>
      <c r="F55" s="17">
        <v>0</v>
      </c>
      <c r="G55" s="17">
        <v>0</v>
      </c>
      <c r="H55" s="17">
        <v>0</v>
      </c>
      <c r="I55" s="17">
        <v>0</v>
      </c>
      <c r="J55" s="17">
        <v>0</v>
      </c>
      <c r="K55" s="17">
        <v>0</v>
      </c>
      <c r="L55" s="17">
        <v>0</v>
      </c>
      <c r="M55" s="17">
        <v>0</v>
      </c>
      <c r="N55" s="17">
        <v>0</v>
      </c>
      <c r="O55" s="17">
        <v>0</v>
      </c>
      <c r="P55" s="17">
        <v>0</v>
      </c>
      <c r="Q55" s="17">
        <v>0</v>
      </c>
      <c r="R55" s="17">
        <v>0</v>
      </c>
      <c r="S55" s="17">
        <v>0</v>
      </c>
      <c r="T55" s="17">
        <v>0</v>
      </c>
      <c r="U55" s="17">
        <v>0</v>
      </c>
      <c r="V55" s="17">
        <v>0</v>
      </c>
    </row>
    <row r="56" spans="1:22" s="6" customFormat="1" ht="33" hidden="1" x14ac:dyDescent="0.3">
      <c r="A56" s="79"/>
      <c r="B56" s="19" t="s">
        <v>48</v>
      </c>
      <c r="C56" s="20">
        <f>PRODUCT(C52,C55)</f>
        <v>0</v>
      </c>
      <c r="D56" s="20">
        <f>PRODUCT(D52,D55)</f>
        <v>0</v>
      </c>
      <c r="E56" s="20">
        <f>PRODUCT(E52,E55)</f>
        <v>0</v>
      </c>
      <c r="F56" s="20">
        <f t="shared" ref="F56:V56" si="22">PRODUCT(F52,F55)</f>
        <v>0</v>
      </c>
      <c r="G56" s="20">
        <f t="shared" si="22"/>
        <v>0</v>
      </c>
      <c r="H56" s="20">
        <f t="shared" si="22"/>
        <v>0</v>
      </c>
      <c r="I56" s="20">
        <f t="shared" si="22"/>
        <v>0</v>
      </c>
      <c r="J56" s="20">
        <f t="shared" si="22"/>
        <v>0</v>
      </c>
      <c r="K56" s="20">
        <f t="shared" si="22"/>
        <v>0</v>
      </c>
      <c r="L56" s="20">
        <f t="shared" si="22"/>
        <v>0</v>
      </c>
      <c r="M56" s="20">
        <f t="shared" si="22"/>
        <v>0</v>
      </c>
      <c r="N56" s="20">
        <f t="shared" si="22"/>
        <v>0</v>
      </c>
      <c r="O56" s="20">
        <f t="shared" si="22"/>
        <v>0</v>
      </c>
      <c r="P56" s="20">
        <f t="shared" si="22"/>
        <v>0</v>
      </c>
      <c r="Q56" s="20">
        <f t="shared" si="22"/>
        <v>0</v>
      </c>
      <c r="R56" s="20">
        <f t="shared" si="22"/>
        <v>0</v>
      </c>
      <c r="S56" s="20">
        <f t="shared" si="22"/>
        <v>0</v>
      </c>
      <c r="T56" s="20">
        <f t="shared" si="22"/>
        <v>0</v>
      </c>
      <c r="U56" s="20">
        <f t="shared" si="22"/>
        <v>0</v>
      </c>
      <c r="V56" s="20">
        <f t="shared" si="22"/>
        <v>0</v>
      </c>
    </row>
    <row r="57" spans="1:22" s="6" customFormat="1" hidden="1" x14ac:dyDescent="0.3">
      <c r="A57" s="79"/>
      <c r="B57" s="19" t="s">
        <v>3</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row>
    <row r="58" spans="1:22" s="6" customFormat="1" ht="33" hidden="1" x14ac:dyDescent="0.3">
      <c r="A58" s="80"/>
      <c r="B58" s="19" t="s">
        <v>49</v>
      </c>
      <c r="C58" s="20">
        <f>PRODUCT(C52,C57)</f>
        <v>0</v>
      </c>
      <c r="D58" s="20">
        <f>PRODUCT(D52,D57)</f>
        <v>0</v>
      </c>
      <c r="E58" s="20">
        <f>PRODUCT(E52,E57)</f>
        <v>0</v>
      </c>
      <c r="F58" s="20">
        <f t="shared" ref="F58:V58" si="23">PRODUCT(F52,F57)</f>
        <v>0</v>
      </c>
      <c r="G58" s="20">
        <f t="shared" si="23"/>
        <v>0</v>
      </c>
      <c r="H58" s="20">
        <f t="shared" si="23"/>
        <v>0</v>
      </c>
      <c r="I58" s="20">
        <f t="shared" si="23"/>
        <v>0</v>
      </c>
      <c r="J58" s="20">
        <f t="shared" si="23"/>
        <v>0</v>
      </c>
      <c r="K58" s="20">
        <f t="shared" si="23"/>
        <v>0</v>
      </c>
      <c r="L58" s="20">
        <f t="shared" si="23"/>
        <v>0</v>
      </c>
      <c r="M58" s="20">
        <f t="shared" si="23"/>
        <v>0</v>
      </c>
      <c r="N58" s="20">
        <f t="shared" si="23"/>
        <v>0</v>
      </c>
      <c r="O58" s="20">
        <f t="shared" si="23"/>
        <v>0</v>
      </c>
      <c r="P58" s="20">
        <f t="shared" si="23"/>
        <v>0</v>
      </c>
      <c r="Q58" s="20">
        <f t="shared" si="23"/>
        <v>0</v>
      </c>
      <c r="R58" s="20">
        <f t="shared" si="23"/>
        <v>0</v>
      </c>
      <c r="S58" s="20">
        <f t="shared" si="23"/>
        <v>0</v>
      </c>
      <c r="T58" s="20">
        <f t="shared" si="23"/>
        <v>0</v>
      </c>
      <c r="U58" s="20">
        <f t="shared" si="23"/>
        <v>0</v>
      </c>
      <c r="V58" s="20">
        <f t="shared" si="23"/>
        <v>0</v>
      </c>
    </row>
    <row r="59" spans="1:22" s="6" customFormat="1" ht="33" hidden="1" x14ac:dyDescent="0.3">
      <c r="A59" s="24" t="s">
        <v>63</v>
      </c>
      <c r="B59" s="23" t="s">
        <v>0</v>
      </c>
      <c r="C59" s="16">
        <v>0</v>
      </c>
      <c r="D59" s="16">
        <v>0</v>
      </c>
      <c r="E59" s="16">
        <v>0</v>
      </c>
      <c r="F59" s="16">
        <v>0</v>
      </c>
      <c r="G59" s="16">
        <v>0</v>
      </c>
      <c r="H59" s="16">
        <v>0</v>
      </c>
      <c r="I59" s="16">
        <v>0</v>
      </c>
      <c r="J59" s="16">
        <v>0</v>
      </c>
      <c r="K59" s="16">
        <v>0</v>
      </c>
      <c r="L59" s="16">
        <v>0</v>
      </c>
      <c r="M59" s="16">
        <v>0</v>
      </c>
      <c r="N59" s="16">
        <v>0</v>
      </c>
      <c r="O59" s="16">
        <v>0</v>
      </c>
      <c r="P59" s="16">
        <v>0</v>
      </c>
      <c r="Q59" s="16">
        <v>0</v>
      </c>
      <c r="R59" s="16">
        <v>0</v>
      </c>
      <c r="S59" s="16">
        <v>0</v>
      </c>
      <c r="T59" s="16">
        <v>0</v>
      </c>
      <c r="U59" s="16">
        <v>0</v>
      </c>
      <c r="V59" s="16">
        <v>0</v>
      </c>
    </row>
    <row r="60" spans="1:22" s="6" customFormat="1" hidden="1" x14ac:dyDescent="0.3">
      <c r="A60" s="78" t="s">
        <v>57</v>
      </c>
      <c r="B60" s="15" t="s">
        <v>1</v>
      </c>
      <c r="C60" s="17">
        <v>0</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row>
    <row r="61" spans="1:22" s="6" customFormat="1" ht="33" hidden="1" x14ac:dyDescent="0.3">
      <c r="A61" s="79"/>
      <c r="B61" s="15" t="s">
        <v>47</v>
      </c>
      <c r="C61" s="18">
        <f>PRODUCT(C59,C60)</f>
        <v>0</v>
      </c>
      <c r="D61" s="18">
        <f>PRODUCT(D59,D60)</f>
        <v>0</v>
      </c>
      <c r="E61" s="18">
        <f>PRODUCT(E59,E60)</f>
        <v>0</v>
      </c>
      <c r="F61" s="18">
        <f t="shared" ref="F61:V61" si="24">PRODUCT(F59,F60)</f>
        <v>0</v>
      </c>
      <c r="G61" s="18">
        <f t="shared" si="24"/>
        <v>0</v>
      </c>
      <c r="H61" s="18">
        <f t="shared" si="24"/>
        <v>0</v>
      </c>
      <c r="I61" s="18">
        <f t="shared" si="24"/>
        <v>0</v>
      </c>
      <c r="J61" s="18">
        <f t="shared" si="24"/>
        <v>0</v>
      </c>
      <c r="K61" s="18">
        <f t="shared" si="24"/>
        <v>0</v>
      </c>
      <c r="L61" s="18">
        <f t="shared" si="24"/>
        <v>0</v>
      </c>
      <c r="M61" s="18">
        <f t="shared" si="24"/>
        <v>0</v>
      </c>
      <c r="N61" s="18">
        <f t="shared" si="24"/>
        <v>0</v>
      </c>
      <c r="O61" s="18">
        <f t="shared" si="24"/>
        <v>0</v>
      </c>
      <c r="P61" s="18">
        <f t="shared" si="24"/>
        <v>0</v>
      </c>
      <c r="Q61" s="18">
        <f t="shared" si="24"/>
        <v>0</v>
      </c>
      <c r="R61" s="18">
        <f t="shared" si="24"/>
        <v>0</v>
      </c>
      <c r="S61" s="18">
        <f t="shared" si="24"/>
        <v>0</v>
      </c>
      <c r="T61" s="18">
        <f t="shared" si="24"/>
        <v>0</v>
      </c>
      <c r="U61" s="18">
        <f t="shared" si="24"/>
        <v>0</v>
      </c>
      <c r="V61" s="18">
        <f t="shared" si="24"/>
        <v>0</v>
      </c>
    </row>
    <row r="62" spans="1:22" s="6" customFormat="1" hidden="1" x14ac:dyDescent="0.3">
      <c r="A62" s="79"/>
      <c r="B62" s="15" t="s">
        <v>2</v>
      </c>
      <c r="C62" s="17">
        <v>0</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row>
    <row r="63" spans="1:22" s="6" customFormat="1" ht="33" hidden="1" x14ac:dyDescent="0.3">
      <c r="A63" s="79"/>
      <c r="B63" s="15" t="s">
        <v>48</v>
      </c>
      <c r="C63" s="18">
        <f>PRODUCT(C59,C62)</f>
        <v>0</v>
      </c>
      <c r="D63" s="18">
        <f>PRODUCT(D59,D62)</f>
        <v>0</v>
      </c>
      <c r="E63" s="18">
        <f>PRODUCT(E59,E62)</f>
        <v>0</v>
      </c>
      <c r="F63" s="18">
        <f t="shared" ref="F63:V63" si="25">PRODUCT(F59,F62)</f>
        <v>0</v>
      </c>
      <c r="G63" s="18">
        <f t="shared" si="25"/>
        <v>0</v>
      </c>
      <c r="H63" s="18">
        <f t="shared" si="25"/>
        <v>0</v>
      </c>
      <c r="I63" s="18">
        <f t="shared" si="25"/>
        <v>0</v>
      </c>
      <c r="J63" s="18">
        <f t="shared" si="25"/>
        <v>0</v>
      </c>
      <c r="K63" s="18">
        <f t="shared" si="25"/>
        <v>0</v>
      </c>
      <c r="L63" s="18">
        <f t="shared" si="25"/>
        <v>0</v>
      </c>
      <c r="M63" s="18">
        <f t="shared" si="25"/>
        <v>0</v>
      </c>
      <c r="N63" s="18">
        <f t="shared" si="25"/>
        <v>0</v>
      </c>
      <c r="O63" s="18">
        <f t="shared" si="25"/>
        <v>0</v>
      </c>
      <c r="P63" s="18">
        <f t="shared" si="25"/>
        <v>0</v>
      </c>
      <c r="Q63" s="18">
        <f t="shared" si="25"/>
        <v>0</v>
      </c>
      <c r="R63" s="18">
        <f t="shared" si="25"/>
        <v>0</v>
      </c>
      <c r="S63" s="18">
        <f t="shared" si="25"/>
        <v>0</v>
      </c>
      <c r="T63" s="18">
        <f t="shared" si="25"/>
        <v>0</v>
      </c>
      <c r="U63" s="18">
        <f t="shared" si="25"/>
        <v>0</v>
      </c>
      <c r="V63" s="18">
        <f t="shared" si="25"/>
        <v>0</v>
      </c>
    </row>
    <row r="64" spans="1:22" s="6" customFormat="1" hidden="1" x14ac:dyDescent="0.3">
      <c r="A64" s="79"/>
      <c r="B64" s="15" t="s">
        <v>3</v>
      </c>
      <c r="C64" s="17">
        <v>0</v>
      </c>
      <c r="D64" s="17">
        <v>0</v>
      </c>
      <c r="E64" s="17">
        <v>0</v>
      </c>
      <c r="F64" s="17">
        <v>0</v>
      </c>
      <c r="G64" s="17">
        <v>0</v>
      </c>
      <c r="H64" s="17">
        <v>0</v>
      </c>
      <c r="I64" s="17">
        <v>0</v>
      </c>
      <c r="J64" s="17">
        <v>0</v>
      </c>
      <c r="K64" s="17">
        <v>0</v>
      </c>
      <c r="L64" s="17">
        <v>0</v>
      </c>
      <c r="M64" s="17">
        <v>0</v>
      </c>
      <c r="N64" s="17">
        <v>0</v>
      </c>
      <c r="O64" s="17">
        <v>0</v>
      </c>
      <c r="P64" s="17">
        <v>0</v>
      </c>
      <c r="Q64" s="17">
        <v>0</v>
      </c>
      <c r="R64" s="17">
        <v>0</v>
      </c>
      <c r="S64" s="17">
        <v>0</v>
      </c>
      <c r="T64" s="17">
        <v>0</v>
      </c>
      <c r="U64" s="17">
        <v>0</v>
      </c>
      <c r="V64" s="17">
        <v>0</v>
      </c>
    </row>
    <row r="65" spans="1:22" s="6" customFormat="1" ht="33" hidden="1" x14ac:dyDescent="0.3">
      <c r="A65" s="80"/>
      <c r="B65" s="15" t="s">
        <v>49</v>
      </c>
      <c r="C65" s="18">
        <f>PRODUCT(C59,C64)</f>
        <v>0</v>
      </c>
      <c r="D65" s="18">
        <f>PRODUCT(D59,D64)</f>
        <v>0</v>
      </c>
      <c r="E65" s="18">
        <f>PRODUCT(E59,E64)</f>
        <v>0</v>
      </c>
      <c r="F65" s="18">
        <f t="shared" ref="F65:V65" si="26">PRODUCT(F59,F64)</f>
        <v>0</v>
      </c>
      <c r="G65" s="18">
        <f t="shared" si="26"/>
        <v>0</v>
      </c>
      <c r="H65" s="18">
        <f t="shared" si="26"/>
        <v>0</v>
      </c>
      <c r="I65" s="18">
        <f t="shared" si="26"/>
        <v>0</v>
      </c>
      <c r="J65" s="18">
        <f t="shared" si="26"/>
        <v>0</v>
      </c>
      <c r="K65" s="18">
        <f t="shared" si="26"/>
        <v>0</v>
      </c>
      <c r="L65" s="18">
        <f t="shared" si="26"/>
        <v>0</v>
      </c>
      <c r="M65" s="18">
        <f t="shared" si="26"/>
        <v>0</v>
      </c>
      <c r="N65" s="18">
        <f t="shared" si="26"/>
        <v>0</v>
      </c>
      <c r="O65" s="18">
        <f t="shared" si="26"/>
        <v>0</v>
      </c>
      <c r="P65" s="18">
        <f t="shared" si="26"/>
        <v>0</v>
      </c>
      <c r="Q65" s="18">
        <f t="shared" si="26"/>
        <v>0</v>
      </c>
      <c r="R65" s="18">
        <f t="shared" si="26"/>
        <v>0</v>
      </c>
      <c r="S65" s="18">
        <f t="shared" si="26"/>
        <v>0</v>
      </c>
      <c r="T65" s="18">
        <f t="shared" si="26"/>
        <v>0</v>
      </c>
      <c r="U65" s="18">
        <f t="shared" si="26"/>
        <v>0</v>
      </c>
      <c r="V65" s="18">
        <f t="shared" si="26"/>
        <v>0</v>
      </c>
    </row>
    <row r="66" spans="1:22" s="6" customFormat="1" ht="33" hidden="1" x14ac:dyDescent="0.3">
      <c r="A66" s="60" t="s">
        <v>62</v>
      </c>
      <c r="B66" s="23" t="s">
        <v>0</v>
      </c>
      <c r="C66" s="16">
        <v>0</v>
      </c>
      <c r="D66" s="16">
        <v>0</v>
      </c>
      <c r="E66" s="16">
        <v>0</v>
      </c>
      <c r="F66" s="16">
        <v>0</v>
      </c>
      <c r="G66" s="16">
        <v>0</v>
      </c>
      <c r="H66" s="16">
        <v>0</v>
      </c>
      <c r="I66" s="16">
        <v>0</v>
      </c>
      <c r="J66" s="16">
        <v>0</v>
      </c>
      <c r="K66" s="16">
        <v>0</v>
      </c>
      <c r="L66" s="16">
        <v>0</v>
      </c>
      <c r="M66" s="16">
        <v>0</v>
      </c>
      <c r="N66" s="16">
        <v>0</v>
      </c>
      <c r="O66" s="16">
        <v>0</v>
      </c>
      <c r="P66" s="16">
        <v>0</v>
      </c>
      <c r="Q66" s="16">
        <v>0</v>
      </c>
      <c r="R66" s="16">
        <v>0</v>
      </c>
      <c r="S66" s="16">
        <v>0</v>
      </c>
      <c r="T66" s="16">
        <v>0</v>
      </c>
      <c r="U66" s="16">
        <v>0</v>
      </c>
      <c r="V66" s="16">
        <v>0</v>
      </c>
    </row>
    <row r="67" spans="1:22" s="6" customFormat="1" hidden="1" x14ac:dyDescent="0.3">
      <c r="A67" s="85" t="s">
        <v>57</v>
      </c>
      <c r="B67" s="19" t="s">
        <v>1</v>
      </c>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row>
    <row r="68" spans="1:22" s="6" customFormat="1" ht="33" hidden="1" x14ac:dyDescent="0.3">
      <c r="A68" s="76"/>
      <c r="B68" s="19" t="s">
        <v>47</v>
      </c>
      <c r="C68" s="20">
        <f>PRODUCT(C66,C67)</f>
        <v>0</v>
      </c>
      <c r="D68" s="20">
        <f>PRODUCT(D66,D67)</f>
        <v>0</v>
      </c>
      <c r="E68" s="20">
        <f>PRODUCT(E66,E67)</f>
        <v>0</v>
      </c>
      <c r="F68" s="20">
        <f t="shared" ref="F68:V68" si="27">PRODUCT(F66,F67)</f>
        <v>0</v>
      </c>
      <c r="G68" s="20">
        <f t="shared" si="27"/>
        <v>0</v>
      </c>
      <c r="H68" s="20">
        <f t="shared" si="27"/>
        <v>0</v>
      </c>
      <c r="I68" s="20">
        <f t="shared" si="27"/>
        <v>0</v>
      </c>
      <c r="J68" s="20">
        <f t="shared" si="27"/>
        <v>0</v>
      </c>
      <c r="K68" s="20">
        <f t="shared" si="27"/>
        <v>0</v>
      </c>
      <c r="L68" s="20">
        <f t="shared" si="27"/>
        <v>0</v>
      </c>
      <c r="M68" s="20">
        <f t="shared" si="27"/>
        <v>0</v>
      </c>
      <c r="N68" s="20">
        <f t="shared" si="27"/>
        <v>0</v>
      </c>
      <c r="O68" s="20">
        <f t="shared" si="27"/>
        <v>0</v>
      </c>
      <c r="P68" s="20">
        <f t="shared" si="27"/>
        <v>0</v>
      </c>
      <c r="Q68" s="20">
        <f t="shared" si="27"/>
        <v>0</v>
      </c>
      <c r="R68" s="20">
        <f t="shared" si="27"/>
        <v>0</v>
      </c>
      <c r="S68" s="20">
        <f t="shared" si="27"/>
        <v>0</v>
      </c>
      <c r="T68" s="20">
        <f t="shared" si="27"/>
        <v>0</v>
      </c>
      <c r="U68" s="20">
        <f t="shared" si="27"/>
        <v>0</v>
      </c>
      <c r="V68" s="20">
        <f t="shared" si="27"/>
        <v>0</v>
      </c>
    </row>
    <row r="69" spans="1:22" s="6" customFormat="1" hidden="1" x14ac:dyDescent="0.3">
      <c r="A69" s="76"/>
      <c r="B69" s="19" t="s">
        <v>2</v>
      </c>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row>
    <row r="70" spans="1:22" s="6" customFormat="1" ht="33" hidden="1" x14ac:dyDescent="0.3">
      <c r="A70" s="76"/>
      <c r="B70" s="19" t="s">
        <v>48</v>
      </c>
      <c r="C70" s="20">
        <f>PRODUCT(C66,C69)</f>
        <v>0</v>
      </c>
      <c r="D70" s="20">
        <f>PRODUCT(D66,D69)</f>
        <v>0</v>
      </c>
      <c r="E70" s="20">
        <f>PRODUCT(E66,E69)</f>
        <v>0</v>
      </c>
      <c r="F70" s="20">
        <f t="shared" ref="F70:V70" si="28">PRODUCT(F66,F69)</f>
        <v>0</v>
      </c>
      <c r="G70" s="20">
        <f t="shared" si="28"/>
        <v>0</v>
      </c>
      <c r="H70" s="20">
        <f t="shared" si="28"/>
        <v>0</v>
      </c>
      <c r="I70" s="20">
        <f t="shared" si="28"/>
        <v>0</v>
      </c>
      <c r="J70" s="20">
        <f t="shared" si="28"/>
        <v>0</v>
      </c>
      <c r="K70" s="20">
        <f t="shared" si="28"/>
        <v>0</v>
      </c>
      <c r="L70" s="20">
        <f t="shared" si="28"/>
        <v>0</v>
      </c>
      <c r="M70" s="20">
        <f t="shared" si="28"/>
        <v>0</v>
      </c>
      <c r="N70" s="20">
        <f t="shared" si="28"/>
        <v>0</v>
      </c>
      <c r="O70" s="20">
        <f t="shared" si="28"/>
        <v>0</v>
      </c>
      <c r="P70" s="20">
        <f t="shared" si="28"/>
        <v>0</v>
      </c>
      <c r="Q70" s="20">
        <f t="shared" si="28"/>
        <v>0</v>
      </c>
      <c r="R70" s="20">
        <f t="shared" si="28"/>
        <v>0</v>
      </c>
      <c r="S70" s="20">
        <f t="shared" si="28"/>
        <v>0</v>
      </c>
      <c r="T70" s="20">
        <f t="shared" si="28"/>
        <v>0</v>
      </c>
      <c r="U70" s="20">
        <f t="shared" si="28"/>
        <v>0</v>
      </c>
      <c r="V70" s="20">
        <f t="shared" si="28"/>
        <v>0</v>
      </c>
    </row>
    <row r="71" spans="1:22" s="6" customFormat="1" hidden="1" x14ac:dyDescent="0.3">
      <c r="A71" s="76"/>
      <c r="B71" s="19" t="s">
        <v>3</v>
      </c>
      <c r="C71" s="17">
        <v>0</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0</v>
      </c>
      <c r="U71" s="17">
        <v>0</v>
      </c>
      <c r="V71" s="17">
        <v>0</v>
      </c>
    </row>
    <row r="72" spans="1:22" s="6" customFormat="1" ht="33" hidden="1" x14ac:dyDescent="0.3">
      <c r="A72" s="77"/>
      <c r="B72" s="19" t="s">
        <v>49</v>
      </c>
      <c r="C72" s="20">
        <f>PRODUCT(C66,C71)</f>
        <v>0</v>
      </c>
      <c r="D72" s="20">
        <f>PRODUCT(D66,D71)</f>
        <v>0</v>
      </c>
      <c r="E72" s="20">
        <f>PRODUCT(E66,E71)</f>
        <v>0</v>
      </c>
      <c r="F72" s="20">
        <f t="shared" ref="F72:V72" si="29">PRODUCT(F66,F71)</f>
        <v>0</v>
      </c>
      <c r="G72" s="20">
        <f t="shared" si="29"/>
        <v>0</v>
      </c>
      <c r="H72" s="20">
        <f t="shared" si="29"/>
        <v>0</v>
      </c>
      <c r="I72" s="20">
        <f t="shared" si="29"/>
        <v>0</v>
      </c>
      <c r="J72" s="20">
        <f t="shared" si="29"/>
        <v>0</v>
      </c>
      <c r="K72" s="20">
        <f t="shared" si="29"/>
        <v>0</v>
      </c>
      <c r="L72" s="20">
        <f t="shared" si="29"/>
        <v>0</v>
      </c>
      <c r="M72" s="20">
        <f t="shared" si="29"/>
        <v>0</v>
      </c>
      <c r="N72" s="20">
        <f t="shared" si="29"/>
        <v>0</v>
      </c>
      <c r="O72" s="20">
        <f t="shared" si="29"/>
        <v>0</v>
      </c>
      <c r="P72" s="20">
        <f t="shared" si="29"/>
        <v>0</v>
      </c>
      <c r="Q72" s="20">
        <f t="shared" si="29"/>
        <v>0</v>
      </c>
      <c r="R72" s="20">
        <f t="shared" si="29"/>
        <v>0</v>
      </c>
      <c r="S72" s="20">
        <f t="shared" si="29"/>
        <v>0</v>
      </c>
      <c r="T72" s="20">
        <f t="shared" si="29"/>
        <v>0</v>
      </c>
      <c r="U72" s="20">
        <f t="shared" si="29"/>
        <v>0</v>
      </c>
      <c r="V72" s="20">
        <f t="shared" si="29"/>
        <v>0</v>
      </c>
    </row>
    <row r="73" spans="1:22" s="6" customFormat="1" ht="33" hidden="1" x14ac:dyDescent="0.3">
      <c r="A73" s="24" t="s">
        <v>61</v>
      </c>
      <c r="B73" s="23" t="s">
        <v>0</v>
      </c>
      <c r="C73" s="16">
        <v>0</v>
      </c>
      <c r="D73" s="16">
        <v>0</v>
      </c>
      <c r="E73" s="16">
        <v>0</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row>
    <row r="74" spans="1:22" s="6" customFormat="1" hidden="1" x14ac:dyDescent="0.3">
      <c r="A74" s="81" t="s">
        <v>57</v>
      </c>
      <c r="B74" s="15" t="s">
        <v>1</v>
      </c>
      <c r="C74" s="17">
        <v>0</v>
      </c>
      <c r="D74" s="17">
        <v>0</v>
      </c>
      <c r="E74" s="17">
        <v>0</v>
      </c>
      <c r="F74" s="17">
        <v>0</v>
      </c>
      <c r="G74" s="17">
        <v>0</v>
      </c>
      <c r="H74" s="17">
        <v>0</v>
      </c>
      <c r="I74" s="17">
        <v>0</v>
      </c>
      <c r="J74" s="17">
        <v>0</v>
      </c>
      <c r="K74" s="17">
        <v>0</v>
      </c>
      <c r="L74" s="17">
        <v>0</v>
      </c>
      <c r="M74" s="17">
        <v>0</v>
      </c>
      <c r="N74" s="17">
        <v>0</v>
      </c>
      <c r="O74" s="17">
        <v>0</v>
      </c>
      <c r="P74" s="17">
        <v>0</v>
      </c>
      <c r="Q74" s="17">
        <v>0</v>
      </c>
      <c r="R74" s="17">
        <v>0</v>
      </c>
      <c r="S74" s="17">
        <v>0</v>
      </c>
      <c r="T74" s="17">
        <v>0</v>
      </c>
      <c r="U74" s="17">
        <v>0</v>
      </c>
      <c r="V74" s="17">
        <v>0</v>
      </c>
    </row>
    <row r="75" spans="1:22" s="6" customFormat="1" ht="33" hidden="1" x14ac:dyDescent="0.3">
      <c r="A75" s="79"/>
      <c r="B75" s="15" t="s">
        <v>47</v>
      </c>
      <c r="C75" s="18">
        <f>PRODUCT(C73,C74)</f>
        <v>0</v>
      </c>
      <c r="D75" s="18">
        <f>PRODUCT(D73,D74)</f>
        <v>0</v>
      </c>
      <c r="E75" s="18">
        <f>PRODUCT(E73,E74)</f>
        <v>0</v>
      </c>
      <c r="F75" s="18">
        <f t="shared" ref="F75:V75" si="30">PRODUCT(F73,F74)</f>
        <v>0</v>
      </c>
      <c r="G75" s="18">
        <f t="shared" si="30"/>
        <v>0</v>
      </c>
      <c r="H75" s="18">
        <f t="shared" si="30"/>
        <v>0</v>
      </c>
      <c r="I75" s="18">
        <f t="shared" si="30"/>
        <v>0</v>
      </c>
      <c r="J75" s="18">
        <f t="shared" si="30"/>
        <v>0</v>
      </c>
      <c r="K75" s="18">
        <f t="shared" si="30"/>
        <v>0</v>
      </c>
      <c r="L75" s="18">
        <f t="shared" si="30"/>
        <v>0</v>
      </c>
      <c r="M75" s="18">
        <f t="shared" si="30"/>
        <v>0</v>
      </c>
      <c r="N75" s="18">
        <f t="shared" si="30"/>
        <v>0</v>
      </c>
      <c r="O75" s="18">
        <f t="shared" si="30"/>
        <v>0</v>
      </c>
      <c r="P75" s="18">
        <f t="shared" si="30"/>
        <v>0</v>
      </c>
      <c r="Q75" s="18">
        <f t="shared" si="30"/>
        <v>0</v>
      </c>
      <c r="R75" s="18">
        <f t="shared" si="30"/>
        <v>0</v>
      </c>
      <c r="S75" s="18">
        <f t="shared" si="30"/>
        <v>0</v>
      </c>
      <c r="T75" s="18">
        <f t="shared" si="30"/>
        <v>0</v>
      </c>
      <c r="U75" s="18">
        <f t="shared" si="30"/>
        <v>0</v>
      </c>
      <c r="V75" s="18">
        <f t="shared" si="30"/>
        <v>0</v>
      </c>
    </row>
    <row r="76" spans="1:22" s="6" customFormat="1" hidden="1" x14ac:dyDescent="0.3">
      <c r="A76" s="79"/>
      <c r="B76" s="15" t="s">
        <v>2</v>
      </c>
      <c r="C76" s="17">
        <v>0</v>
      </c>
      <c r="D76" s="17">
        <v>0</v>
      </c>
      <c r="E76" s="17">
        <v>0</v>
      </c>
      <c r="F76" s="17">
        <v>0</v>
      </c>
      <c r="G76" s="17">
        <v>0</v>
      </c>
      <c r="H76" s="17">
        <v>0</v>
      </c>
      <c r="I76" s="17">
        <v>0</v>
      </c>
      <c r="J76" s="17">
        <v>0</v>
      </c>
      <c r="K76" s="17">
        <v>0</v>
      </c>
      <c r="L76" s="17">
        <v>0</v>
      </c>
      <c r="M76" s="17">
        <v>0</v>
      </c>
      <c r="N76" s="17">
        <v>0</v>
      </c>
      <c r="O76" s="17">
        <v>0</v>
      </c>
      <c r="P76" s="17">
        <v>0</v>
      </c>
      <c r="Q76" s="17">
        <v>0</v>
      </c>
      <c r="R76" s="17">
        <v>0</v>
      </c>
      <c r="S76" s="17">
        <v>0</v>
      </c>
      <c r="T76" s="17">
        <v>0</v>
      </c>
      <c r="U76" s="17">
        <v>0</v>
      </c>
      <c r="V76" s="17">
        <v>0</v>
      </c>
    </row>
    <row r="77" spans="1:22" s="6" customFormat="1" ht="33" hidden="1" x14ac:dyDescent="0.3">
      <c r="A77" s="79"/>
      <c r="B77" s="15" t="s">
        <v>48</v>
      </c>
      <c r="C77" s="18">
        <f>PRODUCT(C73,C76)</f>
        <v>0</v>
      </c>
      <c r="D77" s="18">
        <f>PRODUCT(D73,D76)</f>
        <v>0</v>
      </c>
      <c r="E77" s="18">
        <f>PRODUCT(E73,E76)</f>
        <v>0</v>
      </c>
      <c r="F77" s="18">
        <f t="shared" ref="F77:V77" si="31">PRODUCT(F73,F76)</f>
        <v>0</v>
      </c>
      <c r="G77" s="18">
        <f t="shared" si="31"/>
        <v>0</v>
      </c>
      <c r="H77" s="18">
        <f t="shared" si="31"/>
        <v>0</v>
      </c>
      <c r="I77" s="18">
        <f t="shared" si="31"/>
        <v>0</v>
      </c>
      <c r="J77" s="18">
        <f t="shared" si="31"/>
        <v>0</v>
      </c>
      <c r="K77" s="18">
        <f t="shared" si="31"/>
        <v>0</v>
      </c>
      <c r="L77" s="18">
        <f t="shared" si="31"/>
        <v>0</v>
      </c>
      <c r="M77" s="18">
        <f t="shared" si="31"/>
        <v>0</v>
      </c>
      <c r="N77" s="18">
        <f t="shared" si="31"/>
        <v>0</v>
      </c>
      <c r="O77" s="18">
        <f t="shared" si="31"/>
        <v>0</v>
      </c>
      <c r="P77" s="18">
        <f t="shared" si="31"/>
        <v>0</v>
      </c>
      <c r="Q77" s="18">
        <f t="shared" si="31"/>
        <v>0</v>
      </c>
      <c r="R77" s="18">
        <f t="shared" si="31"/>
        <v>0</v>
      </c>
      <c r="S77" s="18">
        <f t="shared" si="31"/>
        <v>0</v>
      </c>
      <c r="T77" s="18">
        <f t="shared" si="31"/>
        <v>0</v>
      </c>
      <c r="U77" s="18">
        <f t="shared" si="31"/>
        <v>0</v>
      </c>
      <c r="V77" s="18">
        <f t="shared" si="31"/>
        <v>0</v>
      </c>
    </row>
    <row r="78" spans="1:22" s="6" customFormat="1" hidden="1" x14ac:dyDescent="0.3">
      <c r="A78" s="79"/>
      <c r="B78" s="15" t="s">
        <v>3</v>
      </c>
      <c r="C78" s="17">
        <v>0</v>
      </c>
      <c r="D78" s="17">
        <v>0</v>
      </c>
      <c r="E78" s="17">
        <v>0</v>
      </c>
      <c r="F78" s="17">
        <v>0</v>
      </c>
      <c r="G78" s="17">
        <v>0</v>
      </c>
      <c r="H78" s="17">
        <v>0</v>
      </c>
      <c r="I78" s="17">
        <v>0</v>
      </c>
      <c r="J78" s="17">
        <v>0</v>
      </c>
      <c r="K78" s="17">
        <v>0</v>
      </c>
      <c r="L78" s="17">
        <v>0</v>
      </c>
      <c r="M78" s="17">
        <v>0</v>
      </c>
      <c r="N78" s="17">
        <v>0</v>
      </c>
      <c r="O78" s="17">
        <v>0</v>
      </c>
      <c r="P78" s="17">
        <v>0</v>
      </c>
      <c r="Q78" s="17">
        <v>0</v>
      </c>
      <c r="R78" s="17">
        <v>0</v>
      </c>
      <c r="S78" s="17">
        <v>0</v>
      </c>
      <c r="T78" s="17">
        <v>0</v>
      </c>
      <c r="U78" s="17">
        <v>0</v>
      </c>
      <c r="V78" s="17">
        <v>0</v>
      </c>
    </row>
    <row r="79" spans="1:22" s="6" customFormat="1" ht="33" hidden="1" x14ac:dyDescent="0.3">
      <c r="A79" s="80"/>
      <c r="B79" s="15" t="s">
        <v>49</v>
      </c>
      <c r="C79" s="18">
        <f>PRODUCT(C73,C78)</f>
        <v>0</v>
      </c>
      <c r="D79" s="18">
        <f>PRODUCT(D73,D78)</f>
        <v>0</v>
      </c>
      <c r="E79" s="18">
        <f>PRODUCT(E73,E78)</f>
        <v>0</v>
      </c>
      <c r="F79" s="18">
        <f t="shared" ref="F79:V79" si="32">PRODUCT(F73,F78)</f>
        <v>0</v>
      </c>
      <c r="G79" s="18">
        <f t="shared" si="32"/>
        <v>0</v>
      </c>
      <c r="H79" s="18">
        <f t="shared" si="32"/>
        <v>0</v>
      </c>
      <c r="I79" s="18">
        <f t="shared" si="32"/>
        <v>0</v>
      </c>
      <c r="J79" s="18">
        <f t="shared" si="32"/>
        <v>0</v>
      </c>
      <c r="K79" s="18">
        <f t="shared" si="32"/>
        <v>0</v>
      </c>
      <c r="L79" s="18">
        <f t="shared" si="32"/>
        <v>0</v>
      </c>
      <c r="M79" s="18">
        <f t="shared" si="32"/>
        <v>0</v>
      </c>
      <c r="N79" s="18">
        <f t="shared" si="32"/>
        <v>0</v>
      </c>
      <c r="O79" s="18">
        <f t="shared" si="32"/>
        <v>0</v>
      </c>
      <c r="P79" s="18">
        <f t="shared" si="32"/>
        <v>0</v>
      </c>
      <c r="Q79" s="18">
        <f t="shared" si="32"/>
        <v>0</v>
      </c>
      <c r="R79" s="18">
        <f t="shared" si="32"/>
        <v>0</v>
      </c>
      <c r="S79" s="18">
        <f t="shared" si="32"/>
        <v>0</v>
      </c>
      <c r="T79" s="18">
        <f t="shared" si="32"/>
        <v>0</v>
      </c>
      <c r="U79" s="18">
        <f t="shared" si="32"/>
        <v>0</v>
      </c>
      <c r="V79" s="18">
        <f t="shared" si="32"/>
        <v>0</v>
      </c>
    </row>
    <row r="80" spans="1:22" s="6" customFormat="1" ht="33" hidden="1" x14ac:dyDescent="0.3">
      <c r="A80" s="24" t="s">
        <v>60</v>
      </c>
      <c r="B80" s="23" t="s">
        <v>0</v>
      </c>
      <c r="C80" s="16">
        <v>0</v>
      </c>
      <c r="D80" s="16">
        <v>0</v>
      </c>
      <c r="E80" s="16">
        <v>0</v>
      </c>
      <c r="F80" s="16">
        <v>0</v>
      </c>
      <c r="G80" s="16">
        <v>0</v>
      </c>
      <c r="H80" s="16">
        <v>0</v>
      </c>
      <c r="I80" s="16">
        <v>0</v>
      </c>
      <c r="J80" s="16">
        <v>0</v>
      </c>
      <c r="K80" s="16">
        <v>0</v>
      </c>
      <c r="L80" s="16">
        <v>0</v>
      </c>
      <c r="M80" s="16">
        <v>0</v>
      </c>
      <c r="N80" s="16">
        <v>0</v>
      </c>
      <c r="O80" s="16">
        <v>0</v>
      </c>
      <c r="P80" s="16">
        <v>0</v>
      </c>
      <c r="Q80" s="16">
        <v>0</v>
      </c>
      <c r="R80" s="16">
        <v>0</v>
      </c>
      <c r="S80" s="16">
        <v>0</v>
      </c>
      <c r="T80" s="16">
        <v>0</v>
      </c>
      <c r="U80" s="16">
        <v>0</v>
      </c>
      <c r="V80" s="16">
        <v>0</v>
      </c>
    </row>
    <row r="81" spans="1:22" s="6" customFormat="1" hidden="1" x14ac:dyDescent="0.3">
      <c r="A81" s="89"/>
      <c r="B81" s="19" t="s">
        <v>1</v>
      </c>
      <c r="C81" s="17">
        <v>0</v>
      </c>
      <c r="D81" s="17">
        <v>0</v>
      </c>
      <c r="E81" s="17">
        <v>0</v>
      </c>
      <c r="F81" s="17">
        <v>0</v>
      </c>
      <c r="G81" s="17">
        <v>0</v>
      </c>
      <c r="H81" s="17">
        <v>0</v>
      </c>
      <c r="I81" s="17">
        <v>0</v>
      </c>
      <c r="J81" s="17">
        <v>0</v>
      </c>
      <c r="K81" s="17">
        <v>0</v>
      </c>
      <c r="L81" s="17">
        <v>0</v>
      </c>
      <c r="M81" s="17">
        <v>0</v>
      </c>
      <c r="N81" s="17">
        <v>0</v>
      </c>
      <c r="O81" s="17">
        <v>0</v>
      </c>
      <c r="P81" s="17">
        <v>0</v>
      </c>
      <c r="Q81" s="17">
        <v>0</v>
      </c>
      <c r="R81" s="17">
        <v>0</v>
      </c>
      <c r="S81" s="17">
        <v>0</v>
      </c>
      <c r="T81" s="17">
        <v>0</v>
      </c>
      <c r="U81" s="17">
        <v>0</v>
      </c>
      <c r="V81" s="17">
        <v>0</v>
      </c>
    </row>
    <row r="82" spans="1:22" s="6" customFormat="1" ht="33" hidden="1" x14ac:dyDescent="0.3">
      <c r="A82" s="90"/>
      <c r="B82" s="19" t="s">
        <v>47</v>
      </c>
      <c r="C82" s="20">
        <f>PRODUCT(C80,C81)</f>
        <v>0</v>
      </c>
      <c r="D82" s="20">
        <f>PRODUCT(D80,D81)</f>
        <v>0</v>
      </c>
      <c r="E82" s="20">
        <f>PRODUCT(E80,E81)</f>
        <v>0</v>
      </c>
      <c r="F82" s="20">
        <f t="shared" ref="F82:V82" si="33">PRODUCT(F80,F81)</f>
        <v>0</v>
      </c>
      <c r="G82" s="20">
        <f t="shared" si="33"/>
        <v>0</v>
      </c>
      <c r="H82" s="20">
        <f t="shared" si="33"/>
        <v>0</v>
      </c>
      <c r="I82" s="20">
        <f t="shared" si="33"/>
        <v>0</v>
      </c>
      <c r="J82" s="20">
        <f t="shared" si="33"/>
        <v>0</v>
      </c>
      <c r="K82" s="20">
        <f t="shared" si="33"/>
        <v>0</v>
      </c>
      <c r="L82" s="20">
        <f t="shared" si="33"/>
        <v>0</v>
      </c>
      <c r="M82" s="20">
        <f t="shared" si="33"/>
        <v>0</v>
      </c>
      <c r="N82" s="20">
        <f t="shared" si="33"/>
        <v>0</v>
      </c>
      <c r="O82" s="20">
        <f t="shared" si="33"/>
        <v>0</v>
      </c>
      <c r="P82" s="20">
        <f t="shared" si="33"/>
        <v>0</v>
      </c>
      <c r="Q82" s="20">
        <f t="shared" si="33"/>
        <v>0</v>
      </c>
      <c r="R82" s="20">
        <f t="shared" si="33"/>
        <v>0</v>
      </c>
      <c r="S82" s="20">
        <f t="shared" si="33"/>
        <v>0</v>
      </c>
      <c r="T82" s="20">
        <f t="shared" si="33"/>
        <v>0</v>
      </c>
      <c r="U82" s="20">
        <f t="shared" si="33"/>
        <v>0</v>
      </c>
      <c r="V82" s="20">
        <f t="shared" si="33"/>
        <v>0</v>
      </c>
    </row>
    <row r="83" spans="1:22" s="6" customFormat="1" hidden="1" x14ac:dyDescent="0.3">
      <c r="A83" s="90"/>
      <c r="B83" s="19" t="s">
        <v>2</v>
      </c>
      <c r="C83" s="17">
        <v>0</v>
      </c>
      <c r="D83" s="17">
        <v>0</v>
      </c>
      <c r="E83" s="17">
        <v>0</v>
      </c>
      <c r="F83" s="17">
        <v>0</v>
      </c>
      <c r="G83" s="17">
        <v>0</v>
      </c>
      <c r="H83" s="17">
        <v>0</v>
      </c>
      <c r="I83" s="17">
        <v>0</v>
      </c>
      <c r="J83" s="17">
        <v>0</v>
      </c>
      <c r="K83" s="17">
        <v>0</v>
      </c>
      <c r="L83" s="17">
        <v>0</v>
      </c>
      <c r="M83" s="17">
        <v>0</v>
      </c>
      <c r="N83" s="17">
        <v>0</v>
      </c>
      <c r="O83" s="17">
        <v>0</v>
      </c>
      <c r="P83" s="17">
        <v>0</v>
      </c>
      <c r="Q83" s="17">
        <v>0</v>
      </c>
      <c r="R83" s="17">
        <v>0</v>
      </c>
      <c r="S83" s="17">
        <v>0</v>
      </c>
      <c r="T83" s="17">
        <v>0</v>
      </c>
      <c r="U83" s="17">
        <v>0</v>
      </c>
      <c r="V83" s="17">
        <v>0</v>
      </c>
    </row>
    <row r="84" spans="1:22" s="6" customFormat="1" ht="33" hidden="1" x14ac:dyDescent="0.3">
      <c r="A84" s="90"/>
      <c r="B84" s="19" t="s">
        <v>48</v>
      </c>
      <c r="C84" s="20">
        <f>PRODUCT(C80,C83)</f>
        <v>0</v>
      </c>
      <c r="D84" s="20">
        <f>PRODUCT(D80,D83)</f>
        <v>0</v>
      </c>
      <c r="E84" s="20">
        <f>PRODUCT(E80,E83)</f>
        <v>0</v>
      </c>
      <c r="F84" s="20">
        <f t="shared" ref="F84:V84" si="34">PRODUCT(F80,F83)</f>
        <v>0</v>
      </c>
      <c r="G84" s="20">
        <f t="shared" si="34"/>
        <v>0</v>
      </c>
      <c r="H84" s="20">
        <f t="shared" si="34"/>
        <v>0</v>
      </c>
      <c r="I84" s="20">
        <f t="shared" si="34"/>
        <v>0</v>
      </c>
      <c r="J84" s="20">
        <f t="shared" si="34"/>
        <v>0</v>
      </c>
      <c r="K84" s="20">
        <f t="shared" si="34"/>
        <v>0</v>
      </c>
      <c r="L84" s="20">
        <f t="shared" si="34"/>
        <v>0</v>
      </c>
      <c r="M84" s="20">
        <f t="shared" si="34"/>
        <v>0</v>
      </c>
      <c r="N84" s="20">
        <f t="shared" si="34"/>
        <v>0</v>
      </c>
      <c r="O84" s="20">
        <f t="shared" si="34"/>
        <v>0</v>
      </c>
      <c r="P84" s="20">
        <f t="shared" si="34"/>
        <v>0</v>
      </c>
      <c r="Q84" s="20">
        <f t="shared" si="34"/>
        <v>0</v>
      </c>
      <c r="R84" s="20">
        <f t="shared" si="34"/>
        <v>0</v>
      </c>
      <c r="S84" s="20">
        <f t="shared" si="34"/>
        <v>0</v>
      </c>
      <c r="T84" s="20">
        <f t="shared" si="34"/>
        <v>0</v>
      </c>
      <c r="U84" s="20">
        <f t="shared" si="34"/>
        <v>0</v>
      </c>
      <c r="V84" s="20">
        <f t="shared" si="34"/>
        <v>0</v>
      </c>
    </row>
    <row r="85" spans="1:22" s="6" customFormat="1" hidden="1" x14ac:dyDescent="0.3">
      <c r="A85" s="90"/>
      <c r="B85" s="19" t="s">
        <v>3</v>
      </c>
      <c r="C85" s="17">
        <v>0</v>
      </c>
      <c r="D85" s="17">
        <v>0</v>
      </c>
      <c r="E85" s="17">
        <v>0</v>
      </c>
      <c r="F85" s="17">
        <v>0</v>
      </c>
      <c r="G85" s="17">
        <v>0</v>
      </c>
      <c r="H85" s="17">
        <v>0</v>
      </c>
      <c r="I85" s="17">
        <v>0</v>
      </c>
      <c r="J85" s="17">
        <v>0</v>
      </c>
      <c r="K85" s="17">
        <v>0</v>
      </c>
      <c r="L85" s="17">
        <v>0</v>
      </c>
      <c r="M85" s="17">
        <v>0</v>
      </c>
      <c r="N85" s="17">
        <v>0</v>
      </c>
      <c r="O85" s="17">
        <v>0</v>
      </c>
      <c r="P85" s="17">
        <v>0</v>
      </c>
      <c r="Q85" s="17">
        <v>0</v>
      </c>
      <c r="R85" s="17">
        <v>0</v>
      </c>
      <c r="S85" s="17">
        <v>0</v>
      </c>
      <c r="T85" s="17">
        <v>0</v>
      </c>
      <c r="U85" s="17">
        <v>0</v>
      </c>
      <c r="V85" s="17">
        <v>0</v>
      </c>
    </row>
    <row r="86" spans="1:22" s="6" customFormat="1" ht="33" hidden="1" x14ac:dyDescent="0.3">
      <c r="A86" s="91"/>
      <c r="B86" s="19" t="s">
        <v>49</v>
      </c>
      <c r="C86" s="20">
        <f>PRODUCT(C80,C85)</f>
        <v>0</v>
      </c>
      <c r="D86" s="20">
        <f>PRODUCT(D80,D85)</f>
        <v>0</v>
      </c>
      <c r="E86" s="20">
        <f>PRODUCT(E80,E85)</f>
        <v>0</v>
      </c>
      <c r="F86" s="20">
        <f t="shared" ref="F86:V86" si="35">PRODUCT(F80,F85)</f>
        <v>0</v>
      </c>
      <c r="G86" s="20">
        <f t="shared" si="35"/>
        <v>0</v>
      </c>
      <c r="H86" s="20">
        <f t="shared" si="35"/>
        <v>0</v>
      </c>
      <c r="I86" s="20">
        <f t="shared" si="35"/>
        <v>0</v>
      </c>
      <c r="J86" s="20">
        <f t="shared" si="35"/>
        <v>0</v>
      </c>
      <c r="K86" s="20">
        <f t="shared" si="35"/>
        <v>0</v>
      </c>
      <c r="L86" s="20">
        <f t="shared" si="35"/>
        <v>0</v>
      </c>
      <c r="M86" s="20">
        <f t="shared" si="35"/>
        <v>0</v>
      </c>
      <c r="N86" s="20">
        <f t="shared" si="35"/>
        <v>0</v>
      </c>
      <c r="O86" s="20">
        <f t="shared" si="35"/>
        <v>0</v>
      </c>
      <c r="P86" s="20">
        <f t="shared" si="35"/>
        <v>0</v>
      </c>
      <c r="Q86" s="20">
        <f t="shared" si="35"/>
        <v>0</v>
      </c>
      <c r="R86" s="20">
        <f t="shared" si="35"/>
        <v>0</v>
      </c>
      <c r="S86" s="20">
        <f t="shared" si="35"/>
        <v>0</v>
      </c>
      <c r="T86" s="20">
        <f t="shared" si="35"/>
        <v>0</v>
      </c>
      <c r="U86" s="20">
        <f t="shared" si="35"/>
        <v>0</v>
      </c>
      <c r="V86" s="20">
        <f t="shared" si="35"/>
        <v>0</v>
      </c>
    </row>
    <row r="87" spans="1:22" s="6" customFormat="1" ht="33" hidden="1" x14ac:dyDescent="0.3">
      <c r="A87" s="24" t="s">
        <v>59</v>
      </c>
      <c r="B87" s="23" t="s">
        <v>0</v>
      </c>
      <c r="C87" s="16">
        <v>0</v>
      </c>
      <c r="D87" s="16">
        <v>0</v>
      </c>
      <c r="E87" s="16">
        <v>0</v>
      </c>
      <c r="F87" s="16">
        <v>0</v>
      </c>
      <c r="G87" s="16">
        <v>0</v>
      </c>
      <c r="H87" s="16">
        <v>0</v>
      </c>
      <c r="I87" s="16">
        <v>0</v>
      </c>
      <c r="J87" s="16">
        <v>0</v>
      </c>
      <c r="K87" s="16">
        <v>0</v>
      </c>
      <c r="L87" s="16">
        <v>0</v>
      </c>
      <c r="M87" s="16">
        <v>0</v>
      </c>
      <c r="N87" s="16">
        <v>0</v>
      </c>
      <c r="O87" s="16">
        <v>0</v>
      </c>
      <c r="P87" s="16">
        <v>0</v>
      </c>
      <c r="Q87" s="16">
        <v>0</v>
      </c>
      <c r="R87" s="16">
        <v>0</v>
      </c>
      <c r="S87" s="16">
        <v>0</v>
      </c>
      <c r="T87" s="16">
        <v>0</v>
      </c>
      <c r="U87" s="16">
        <v>0</v>
      </c>
      <c r="V87" s="16">
        <v>0</v>
      </c>
    </row>
    <row r="88" spans="1:22" s="6" customFormat="1" hidden="1" x14ac:dyDescent="0.3">
      <c r="A88" s="92"/>
      <c r="B88" s="15" t="s">
        <v>1</v>
      </c>
      <c r="C88" s="17">
        <v>0</v>
      </c>
      <c r="D88" s="17">
        <v>0</v>
      </c>
      <c r="E88" s="17">
        <v>0</v>
      </c>
      <c r="F88" s="17">
        <v>0</v>
      </c>
      <c r="G88" s="17">
        <v>0</v>
      </c>
      <c r="H88" s="17">
        <v>0</v>
      </c>
      <c r="I88" s="17">
        <v>0</v>
      </c>
      <c r="J88" s="17">
        <v>0</v>
      </c>
      <c r="K88" s="17">
        <v>0</v>
      </c>
      <c r="L88" s="17">
        <v>0</v>
      </c>
      <c r="M88" s="17">
        <v>0</v>
      </c>
      <c r="N88" s="17">
        <v>0</v>
      </c>
      <c r="O88" s="17">
        <v>0</v>
      </c>
      <c r="P88" s="17">
        <v>0</v>
      </c>
      <c r="Q88" s="17">
        <v>0</v>
      </c>
      <c r="R88" s="17">
        <v>0</v>
      </c>
      <c r="S88" s="17">
        <v>0</v>
      </c>
      <c r="T88" s="17">
        <v>0</v>
      </c>
      <c r="U88" s="17">
        <v>0</v>
      </c>
      <c r="V88" s="17">
        <v>0</v>
      </c>
    </row>
    <row r="89" spans="1:22" s="6" customFormat="1" ht="33" hidden="1" x14ac:dyDescent="0.3">
      <c r="A89" s="90"/>
      <c r="B89" s="15" t="s">
        <v>47</v>
      </c>
      <c r="C89" s="18">
        <f>PRODUCT(C87,C88)</f>
        <v>0</v>
      </c>
      <c r="D89" s="18">
        <f>PRODUCT(D87,D88)</f>
        <v>0</v>
      </c>
      <c r="E89" s="18">
        <f>PRODUCT(E87,E88)</f>
        <v>0</v>
      </c>
      <c r="F89" s="18">
        <f t="shared" ref="F89:V89" si="36">PRODUCT(F87,F88)</f>
        <v>0</v>
      </c>
      <c r="G89" s="18">
        <f t="shared" si="36"/>
        <v>0</v>
      </c>
      <c r="H89" s="18">
        <f t="shared" si="36"/>
        <v>0</v>
      </c>
      <c r="I89" s="18">
        <f t="shared" si="36"/>
        <v>0</v>
      </c>
      <c r="J89" s="18">
        <f t="shared" si="36"/>
        <v>0</v>
      </c>
      <c r="K89" s="18">
        <f t="shared" si="36"/>
        <v>0</v>
      </c>
      <c r="L89" s="18">
        <f t="shared" si="36"/>
        <v>0</v>
      </c>
      <c r="M89" s="18">
        <f t="shared" si="36"/>
        <v>0</v>
      </c>
      <c r="N89" s="18">
        <f t="shared" si="36"/>
        <v>0</v>
      </c>
      <c r="O89" s="18">
        <f t="shared" si="36"/>
        <v>0</v>
      </c>
      <c r="P89" s="18">
        <f t="shared" si="36"/>
        <v>0</v>
      </c>
      <c r="Q89" s="18">
        <f t="shared" si="36"/>
        <v>0</v>
      </c>
      <c r="R89" s="18">
        <f t="shared" si="36"/>
        <v>0</v>
      </c>
      <c r="S89" s="18">
        <f t="shared" si="36"/>
        <v>0</v>
      </c>
      <c r="T89" s="18">
        <f t="shared" si="36"/>
        <v>0</v>
      </c>
      <c r="U89" s="18">
        <f t="shared" si="36"/>
        <v>0</v>
      </c>
      <c r="V89" s="18">
        <f t="shared" si="36"/>
        <v>0</v>
      </c>
    </row>
    <row r="90" spans="1:22" s="6" customFormat="1" hidden="1" x14ac:dyDescent="0.3">
      <c r="A90" s="90"/>
      <c r="B90" s="15" t="s">
        <v>2</v>
      </c>
      <c r="C90" s="17">
        <v>0</v>
      </c>
      <c r="D90" s="17">
        <v>0</v>
      </c>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row>
    <row r="91" spans="1:22" s="6" customFormat="1" ht="33" hidden="1" x14ac:dyDescent="0.3">
      <c r="A91" s="90"/>
      <c r="B91" s="15" t="s">
        <v>48</v>
      </c>
      <c r="C91" s="18">
        <f>PRODUCT(C87,C90)</f>
        <v>0</v>
      </c>
      <c r="D91" s="18">
        <f>PRODUCT(D87,D90)</f>
        <v>0</v>
      </c>
      <c r="E91" s="18">
        <f>PRODUCT(E87,E90)</f>
        <v>0</v>
      </c>
      <c r="F91" s="18">
        <f t="shared" ref="F91:V91" si="37">PRODUCT(F87,F90)</f>
        <v>0</v>
      </c>
      <c r="G91" s="18">
        <f t="shared" si="37"/>
        <v>0</v>
      </c>
      <c r="H91" s="18">
        <f t="shared" si="37"/>
        <v>0</v>
      </c>
      <c r="I91" s="18">
        <f t="shared" si="37"/>
        <v>0</v>
      </c>
      <c r="J91" s="18">
        <f t="shared" si="37"/>
        <v>0</v>
      </c>
      <c r="K91" s="18">
        <f t="shared" si="37"/>
        <v>0</v>
      </c>
      <c r="L91" s="18">
        <f t="shared" si="37"/>
        <v>0</v>
      </c>
      <c r="M91" s="18">
        <f t="shared" si="37"/>
        <v>0</v>
      </c>
      <c r="N91" s="18">
        <f t="shared" si="37"/>
        <v>0</v>
      </c>
      <c r="O91" s="18">
        <f t="shared" si="37"/>
        <v>0</v>
      </c>
      <c r="P91" s="18">
        <f t="shared" si="37"/>
        <v>0</v>
      </c>
      <c r="Q91" s="18">
        <f t="shared" si="37"/>
        <v>0</v>
      </c>
      <c r="R91" s="18">
        <f t="shared" si="37"/>
        <v>0</v>
      </c>
      <c r="S91" s="18">
        <f t="shared" si="37"/>
        <v>0</v>
      </c>
      <c r="T91" s="18">
        <f t="shared" si="37"/>
        <v>0</v>
      </c>
      <c r="U91" s="18">
        <f t="shared" si="37"/>
        <v>0</v>
      </c>
      <c r="V91" s="18">
        <f t="shared" si="37"/>
        <v>0</v>
      </c>
    </row>
    <row r="92" spans="1:22" s="6" customFormat="1" hidden="1" x14ac:dyDescent="0.3">
      <c r="A92" s="90"/>
      <c r="B92" s="15" t="s">
        <v>3</v>
      </c>
      <c r="C92" s="17">
        <v>0</v>
      </c>
      <c r="D92" s="17">
        <v>0</v>
      </c>
      <c r="E92" s="17">
        <v>0</v>
      </c>
      <c r="F92" s="17">
        <v>0</v>
      </c>
      <c r="G92" s="17">
        <v>0</v>
      </c>
      <c r="H92" s="17">
        <v>0</v>
      </c>
      <c r="I92" s="17">
        <v>0</v>
      </c>
      <c r="J92" s="17">
        <v>0</v>
      </c>
      <c r="K92" s="17">
        <v>0</v>
      </c>
      <c r="L92" s="17">
        <v>0</v>
      </c>
      <c r="M92" s="17">
        <v>0</v>
      </c>
      <c r="N92" s="17">
        <v>0</v>
      </c>
      <c r="O92" s="17">
        <v>0</v>
      </c>
      <c r="P92" s="17">
        <v>0</v>
      </c>
      <c r="Q92" s="17">
        <v>0</v>
      </c>
      <c r="R92" s="17">
        <v>0</v>
      </c>
      <c r="S92" s="17">
        <v>0</v>
      </c>
      <c r="T92" s="17">
        <v>0</v>
      </c>
      <c r="U92" s="17">
        <v>0</v>
      </c>
      <c r="V92" s="17">
        <v>0</v>
      </c>
    </row>
    <row r="93" spans="1:22" s="6" customFormat="1" ht="33" hidden="1" x14ac:dyDescent="0.3">
      <c r="A93" s="91"/>
      <c r="B93" s="15" t="s">
        <v>49</v>
      </c>
      <c r="C93" s="18">
        <f>PRODUCT(C87,C92)</f>
        <v>0</v>
      </c>
      <c r="D93" s="18">
        <f>PRODUCT(D87,D92)</f>
        <v>0</v>
      </c>
      <c r="E93" s="18">
        <f>PRODUCT(E87,E92)</f>
        <v>0</v>
      </c>
      <c r="F93" s="18">
        <f t="shared" ref="F93:V93" si="38">PRODUCT(F87,F92)</f>
        <v>0</v>
      </c>
      <c r="G93" s="18">
        <f t="shared" si="38"/>
        <v>0</v>
      </c>
      <c r="H93" s="18">
        <f t="shared" si="38"/>
        <v>0</v>
      </c>
      <c r="I93" s="18">
        <f t="shared" si="38"/>
        <v>0</v>
      </c>
      <c r="J93" s="18">
        <f t="shared" si="38"/>
        <v>0</v>
      </c>
      <c r="K93" s="18">
        <f t="shared" si="38"/>
        <v>0</v>
      </c>
      <c r="L93" s="18">
        <f t="shared" si="38"/>
        <v>0</v>
      </c>
      <c r="M93" s="18">
        <f t="shared" si="38"/>
        <v>0</v>
      </c>
      <c r="N93" s="18">
        <f t="shared" si="38"/>
        <v>0</v>
      </c>
      <c r="O93" s="18">
        <f t="shared" si="38"/>
        <v>0</v>
      </c>
      <c r="P93" s="18">
        <f t="shared" si="38"/>
        <v>0</v>
      </c>
      <c r="Q93" s="18">
        <f t="shared" si="38"/>
        <v>0</v>
      </c>
      <c r="R93" s="18">
        <f t="shared" si="38"/>
        <v>0</v>
      </c>
      <c r="S93" s="18">
        <f t="shared" si="38"/>
        <v>0</v>
      </c>
      <c r="T93" s="18">
        <f t="shared" si="38"/>
        <v>0</v>
      </c>
      <c r="U93" s="18">
        <f t="shared" si="38"/>
        <v>0</v>
      </c>
      <c r="V93" s="18">
        <f t="shared" si="38"/>
        <v>0</v>
      </c>
    </row>
    <row r="94" spans="1:22" s="6" customFormat="1" ht="33" hidden="1" x14ac:dyDescent="0.3">
      <c r="A94" s="24" t="s">
        <v>31</v>
      </c>
      <c r="B94" s="23" t="s">
        <v>0</v>
      </c>
      <c r="C94" s="16">
        <v>0</v>
      </c>
      <c r="D94" s="16">
        <v>0</v>
      </c>
      <c r="E94" s="16">
        <v>0</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row>
    <row r="95" spans="1:22" s="6" customFormat="1" hidden="1" x14ac:dyDescent="0.3">
      <c r="A95" s="82"/>
      <c r="B95" s="19" t="s">
        <v>1</v>
      </c>
      <c r="C95" s="17">
        <v>0</v>
      </c>
      <c r="D95" s="17">
        <v>0</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row>
    <row r="96" spans="1:22" s="6" customFormat="1" ht="33" hidden="1" x14ac:dyDescent="0.3">
      <c r="A96" s="83"/>
      <c r="B96" s="19" t="s">
        <v>47</v>
      </c>
      <c r="C96" s="20">
        <f>PRODUCT(C94,C95)</f>
        <v>0</v>
      </c>
      <c r="D96" s="20">
        <f>PRODUCT(D94,D95)</f>
        <v>0</v>
      </c>
      <c r="E96" s="20">
        <f>PRODUCT(E94,E95)</f>
        <v>0</v>
      </c>
      <c r="F96" s="20">
        <f t="shared" ref="F96:V96" si="39">PRODUCT(F94,F95)</f>
        <v>0</v>
      </c>
      <c r="G96" s="20">
        <f t="shared" si="39"/>
        <v>0</v>
      </c>
      <c r="H96" s="20">
        <f t="shared" si="39"/>
        <v>0</v>
      </c>
      <c r="I96" s="20">
        <f t="shared" si="39"/>
        <v>0</v>
      </c>
      <c r="J96" s="20">
        <f t="shared" si="39"/>
        <v>0</v>
      </c>
      <c r="K96" s="20">
        <f t="shared" si="39"/>
        <v>0</v>
      </c>
      <c r="L96" s="20">
        <f t="shared" si="39"/>
        <v>0</v>
      </c>
      <c r="M96" s="20">
        <f t="shared" si="39"/>
        <v>0</v>
      </c>
      <c r="N96" s="20">
        <f t="shared" si="39"/>
        <v>0</v>
      </c>
      <c r="O96" s="20">
        <f t="shared" si="39"/>
        <v>0</v>
      </c>
      <c r="P96" s="20">
        <f t="shared" si="39"/>
        <v>0</v>
      </c>
      <c r="Q96" s="20">
        <f t="shared" si="39"/>
        <v>0</v>
      </c>
      <c r="R96" s="20">
        <f t="shared" si="39"/>
        <v>0</v>
      </c>
      <c r="S96" s="20">
        <f t="shared" si="39"/>
        <v>0</v>
      </c>
      <c r="T96" s="20">
        <f t="shared" si="39"/>
        <v>0</v>
      </c>
      <c r="U96" s="20">
        <f t="shared" si="39"/>
        <v>0</v>
      </c>
      <c r="V96" s="20">
        <f t="shared" si="39"/>
        <v>0</v>
      </c>
    </row>
    <row r="97" spans="1:22" s="6" customFormat="1" hidden="1" x14ac:dyDescent="0.3">
      <c r="A97" s="83"/>
      <c r="B97" s="19" t="s">
        <v>2</v>
      </c>
      <c r="C97" s="17">
        <v>0</v>
      </c>
      <c r="D97" s="17">
        <v>0</v>
      </c>
      <c r="E97" s="17">
        <v>0</v>
      </c>
      <c r="F97" s="17">
        <v>0</v>
      </c>
      <c r="G97" s="17">
        <v>0</v>
      </c>
      <c r="H97" s="17">
        <v>0</v>
      </c>
      <c r="I97" s="17">
        <v>0</v>
      </c>
      <c r="J97" s="17">
        <v>0</v>
      </c>
      <c r="K97" s="17">
        <v>0</v>
      </c>
      <c r="L97" s="17">
        <v>0</v>
      </c>
      <c r="M97" s="17">
        <v>0</v>
      </c>
      <c r="N97" s="17">
        <v>0</v>
      </c>
      <c r="O97" s="17">
        <v>0</v>
      </c>
      <c r="P97" s="17">
        <v>0</v>
      </c>
      <c r="Q97" s="17">
        <v>0</v>
      </c>
      <c r="R97" s="17">
        <v>0</v>
      </c>
      <c r="S97" s="17">
        <v>0</v>
      </c>
      <c r="T97" s="17">
        <v>0</v>
      </c>
      <c r="U97" s="17">
        <v>0</v>
      </c>
      <c r="V97" s="17">
        <v>0</v>
      </c>
    </row>
    <row r="98" spans="1:22" s="6" customFormat="1" ht="33" hidden="1" x14ac:dyDescent="0.3">
      <c r="A98" s="83"/>
      <c r="B98" s="19" t="s">
        <v>48</v>
      </c>
      <c r="C98" s="20">
        <f>PRODUCT(C94,C97)</f>
        <v>0</v>
      </c>
      <c r="D98" s="20">
        <f>PRODUCT(D94,D97)</f>
        <v>0</v>
      </c>
      <c r="E98" s="20">
        <f>PRODUCT(E94,E97)</f>
        <v>0</v>
      </c>
      <c r="F98" s="20">
        <f t="shared" ref="F98:V98" si="40">PRODUCT(F94,F97)</f>
        <v>0</v>
      </c>
      <c r="G98" s="20">
        <f t="shared" si="40"/>
        <v>0</v>
      </c>
      <c r="H98" s="20">
        <f t="shared" si="40"/>
        <v>0</v>
      </c>
      <c r="I98" s="20">
        <f t="shared" si="40"/>
        <v>0</v>
      </c>
      <c r="J98" s="20">
        <f t="shared" si="40"/>
        <v>0</v>
      </c>
      <c r="K98" s="20">
        <f t="shared" si="40"/>
        <v>0</v>
      </c>
      <c r="L98" s="20">
        <f t="shared" si="40"/>
        <v>0</v>
      </c>
      <c r="M98" s="20">
        <f t="shared" si="40"/>
        <v>0</v>
      </c>
      <c r="N98" s="20">
        <f t="shared" si="40"/>
        <v>0</v>
      </c>
      <c r="O98" s="20">
        <f t="shared" si="40"/>
        <v>0</v>
      </c>
      <c r="P98" s="20">
        <f t="shared" si="40"/>
        <v>0</v>
      </c>
      <c r="Q98" s="20">
        <f t="shared" si="40"/>
        <v>0</v>
      </c>
      <c r="R98" s="20">
        <f t="shared" si="40"/>
        <v>0</v>
      </c>
      <c r="S98" s="20">
        <f t="shared" si="40"/>
        <v>0</v>
      </c>
      <c r="T98" s="20">
        <f t="shared" si="40"/>
        <v>0</v>
      </c>
      <c r="U98" s="20">
        <f t="shared" si="40"/>
        <v>0</v>
      </c>
      <c r="V98" s="20">
        <f t="shared" si="40"/>
        <v>0</v>
      </c>
    </row>
    <row r="99" spans="1:22" s="6" customFormat="1" hidden="1" x14ac:dyDescent="0.3">
      <c r="A99" s="83"/>
      <c r="B99" s="19" t="s">
        <v>3</v>
      </c>
      <c r="C99" s="17">
        <v>0</v>
      </c>
      <c r="D99" s="17">
        <v>0</v>
      </c>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row>
    <row r="100" spans="1:22" s="6" customFormat="1" ht="33" hidden="1" x14ac:dyDescent="0.3">
      <c r="A100" s="83"/>
      <c r="B100" s="19" t="s">
        <v>49</v>
      </c>
      <c r="C100" s="20">
        <f>PRODUCT(C94,C99)</f>
        <v>0</v>
      </c>
      <c r="D100" s="20">
        <f>PRODUCT(D94,D99)</f>
        <v>0</v>
      </c>
      <c r="E100" s="20">
        <f>PRODUCT(E94,E99)</f>
        <v>0</v>
      </c>
      <c r="F100" s="20">
        <f t="shared" ref="F100:V100" si="41">PRODUCT(F94,F99)</f>
        <v>0</v>
      </c>
      <c r="G100" s="20">
        <f t="shared" si="41"/>
        <v>0</v>
      </c>
      <c r="H100" s="20">
        <f t="shared" si="41"/>
        <v>0</v>
      </c>
      <c r="I100" s="20">
        <f t="shared" si="41"/>
        <v>0</v>
      </c>
      <c r="J100" s="20">
        <f t="shared" si="41"/>
        <v>0</v>
      </c>
      <c r="K100" s="20">
        <f t="shared" si="41"/>
        <v>0</v>
      </c>
      <c r="L100" s="20">
        <f t="shared" si="41"/>
        <v>0</v>
      </c>
      <c r="M100" s="20">
        <f t="shared" si="41"/>
        <v>0</v>
      </c>
      <c r="N100" s="20">
        <f t="shared" si="41"/>
        <v>0</v>
      </c>
      <c r="O100" s="20">
        <f t="shared" si="41"/>
        <v>0</v>
      </c>
      <c r="P100" s="20">
        <f t="shared" si="41"/>
        <v>0</v>
      </c>
      <c r="Q100" s="20">
        <f t="shared" si="41"/>
        <v>0</v>
      </c>
      <c r="R100" s="20">
        <f t="shared" si="41"/>
        <v>0</v>
      </c>
      <c r="S100" s="20">
        <f t="shared" si="41"/>
        <v>0</v>
      </c>
      <c r="T100" s="20">
        <f t="shared" si="41"/>
        <v>0</v>
      </c>
      <c r="U100" s="20">
        <f t="shared" si="41"/>
        <v>0</v>
      </c>
      <c r="V100" s="20">
        <f t="shared" si="41"/>
        <v>0</v>
      </c>
    </row>
    <row r="101" spans="1:22" s="6" customFormat="1" ht="33" hidden="1" x14ac:dyDescent="0.3">
      <c r="A101" s="24" t="s">
        <v>32</v>
      </c>
      <c r="B101" s="23" t="s">
        <v>0</v>
      </c>
      <c r="C101" s="16">
        <v>0</v>
      </c>
      <c r="D101" s="16">
        <v>0</v>
      </c>
      <c r="E101" s="16">
        <v>0</v>
      </c>
      <c r="F101" s="16">
        <v>0</v>
      </c>
      <c r="G101" s="16">
        <v>0</v>
      </c>
      <c r="H101" s="16">
        <v>0</v>
      </c>
      <c r="I101" s="16">
        <v>0</v>
      </c>
      <c r="J101" s="16">
        <v>0</v>
      </c>
      <c r="K101" s="16">
        <v>0</v>
      </c>
      <c r="L101" s="16">
        <v>0</v>
      </c>
      <c r="M101" s="16">
        <v>0</v>
      </c>
      <c r="N101" s="16">
        <v>0</v>
      </c>
      <c r="O101" s="16">
        <v>0</v>
      </c>
      <c r="P101" s="16">
        <v>0</v>
      </c>
      <c r="Q101" s="16">
        <v>0</v>
      </c>
      <c r="R101" s="16">
        <v>0</v>
      </c>
      <c r="S101" s="16">
        <v>0</v>
      </c>
      <c r="T101" s="16">
        <v>0</v>
      </c>
      <c r="U101" s="16">
        <v>0</v>
      </c>
      <c r="V101" s="16">
        <v>0</v>
      </c>
    </row>
    <row r="102" spans="1:22" s="6" customFormat="1" hidden="1" x14ac:dyDescent="0.3">
      <c r="A102" s="93"/>
      <c r="B102" s="21" t="s">
        <v>1</v>
      </c>
      <c r="C102" s="17">
        <v>0</v>
      </c>
      <c r="D102" s="17">
        <v>0</v>
      </c>
      <c r="E102" s="17">
        <v>0</v>
      </c>
      <c r="F102" s="17">
        <v>0</v>
      </c>
      <c r="G102" s="17">
        <v>0</v>
      </c>
      <c r="H102" s="17">
        <v>0</v>
      </c>
      <c r="I102" s="17">
        <v>0</v>
      </c>
      <c r="J102" s="17">
        <v>0</v>
      </c>
      <c r="K102" s="17">
        <v>0</v>
      </c>
      <c r="L102" s="17">
        <v>0</v>
      </c>
      <c r="M102" s="17">
        <v>0</v>
      </c>
      <c r="N102" s="17">
        <v>0</v>
      </c>
      <c r="O102" s="17">
        <v>0</v>
      </c>
      <c r="P102" s="17">
        <v>0</v>
      </c>
      <c r="Q102" s="17">
        <v>0</v>
      </c>
      <c r="R102" s="17">
        <v>0</v>
      </c>
      <c r="S102" s="17">
        <v>0</v>
      </c>
      <c r="T102" s="17">
        <v>0</v>
      </c>
      <c r="U102" s="17">
        <v>0</v>
      </c>
      <c r="V102" s="17">
        <v>0</v>
      </c>
    </row>
    <row r="103" spans="1:22" s="6" customFormat="1" ht="33" hidden="1" x14ac:dyDescent="0.3">
      <c r="A103" s="86"/>
      <c r="B103" s="21" t="s">
        <v>47</v>
      </c>
      <c r="C103" s="22">
        <f>PRODUCT(C101,C102)</f>
        <v>0</v>
      </c>
      <c r="D103" s="22">
        <f>PRODUCT(D101,D102)</f>
        <v>0</v>
      </c>
      <c r="E103" s="22">
        <f>PRODUCT(E101,E102)</f>
        <v>0</v>
      </c>
      <c r="F103" s="22">
        <f t="shared" ref="F103:V103" si="42">PRODUCT(F101,F102)</f>
        <v>0</v>
      </c>
      <c r="G103" s="22">
        <f t="shared" si="42"/>
        <v>0</v>
      </c>
      <c r="H103" s="22">
        <f t="shared" si="42"/>
        <v>0</v>
      </c>
      <c r="I103" s="22">
        <f t="shared" si="42"/>
        <v>0</v>
      </c>
      <c r="J103" s="22">
        <f t="shared" si="42"/>
        <v>0</v>
      </c>
      <c r="K103" s="22">
        <f t="shared" si="42"/>
        <v>0</v>
      </c>
      <c r="L103" s="22">
        <f t="shared" si="42"/>
        <v>0</v>
      </c>
      <c r="M103" s="22">
        <f t="shared" si="42"/>
        <v>0</v>
      </c>
      <c r="N103" s="22">
        <f t="shared" si="42"/>
        <v>0</v>
      </c>
      <c r="O103" s="22">
        <f t="shared" si="42"/>
        <v>0</v>
      </c>
      <c r="P103" s="22">
        <f t="shared" si="42"/>
        <v>0</v>
      </c>
      <c r="Q103" s="22">
        <f t="shared" si="42"/>
        <v>0</v>
      </c>
      <c r="R103" s="22">
        <f t="shared" si="42"/>
        <v>0</v>
      </c>
      <c r="S103" s="22">
        <f t="shared" si="42"/>
        <v>0</v>
      </c>
      <c r="T103" s="22">
        <f t="shared" si="42"/>
        <v>0</v>
      </c>
      <c r="U103" s="22">
        <f t="shared" si="42"/>
        <v>0</v>
      </c>
      <c r="V103" s="22">
        <f t="shared" si="42"/>
        <v>0</v>
      </c>
    </row>
    <row r="104" spans="1:22" s="6" customFormat="1" hidden="1" x14ac:dyDescent="0.3">
      <c r="A104" s="86"/>
      <c r="B104" s="21" t="s">
        <v>2</v>
      </c>
      <c r="C104" s="17">
        <v>0</v>
      </c>
      <c r="D104" s="17">
        <v>0</v>
      </c>
      <c r="E104" s="17">
        <v>0</v>
      </c>
      <c r="F104" s="17">
        <v>0</v>
      </c>
      <c r="G104" s="17">
        <v>0</v>
      </c>
      <c r="H104" s="17">
        <v>0</v>
      </c>
      <c r="I104" s="17">
        <v>0</v>
      </c>
      <c r="J104" s="17">
        <v>0</v>
      </c>
      <c r="K104" s="17">
        <v>0</v>
      </c>
      <c r="L104" s="17">
        <v>0</v>
      </c>
      <c r="M104" s="17">
        <v>0</v>
      </c>
      <c r="N104" s="17">
        <v>0</v>
      </c>
      <c r="O104" s="17">
        <v>0</v>
      </c>
      <c r="P104" s="17">
        <v>0</v>
      </c>
      <c r="Q104" s="17">
        <v>0</v>
      </c>
      <c r="R104" s="17">
        <v>0</v>
      </c>
      <c r="S104" s="17">
        <v>0</v>
      </c>
      <c r="T104" s="17">
        <v>0</v>
      </c>
      <c r="U104" s="17">
        <v>0</v>
      </c>
      <c r="V104" s="17">
        <v>0</v>
      </c>
    </row>
    <row r="105" spans="1:22" s="6" customFormat="1" ht="33" hidden="1" x14ac:dyDescent="0.3">
      <c r="A105" s="86"/>
      <c r="B105" s="21" t="s">
        <v>48</v>
      </c>
      <c r="C105" s="22">
        <f>PRODUCT(C101,C104)</f>
        <v>0</v>
      </c>
      <c r="D105" s="22">
        <f>PRODUCT(D101,D104)</f>
        <v>0</v>
      </c>
      <c r="E105" s="22">
        <f>PRODUCT(E101,E104)</f>
        <v>0</v>
      </c>
      <c r="F105" s="22">
        <f t="shared" ref="F105:V105" si="43">PRODUCT(F101,F104)</f>
        <v>0</v>
      </c>
      <c r="G105" s="22">
        <f t="shared" si="43"/>
        <v>0</v>
      </c>
      <c r="H105" s="22">
        <f t="shared" si="43"/>
        <v>0</v>
      </c>
      <c r="I105" s="22">
        <f t="shared" si="43"/>
        <v>0</v>
      </c>
      <c r="J105" s="22">
        <f t="shared" si="43"/>
        <v>0</v>
      </c>
      <c r="K105" s="22">
        <f t="shared" si="43"/>
        <v>0</v>
      </c>
      <c r="L105" s="22">
        <f t="shared" si="43"/>
        <v>0</v>
      </c>
      <c r="M105" s="22">
        <f t="shared" si="43"/>
        <v>0</v>
      </c>
      <c r="N105" s="22">
        <f t="shared" si="43"/>
        <v>0</v>
      </c>
      <c r="O105" s="22">
        <f t="shared" si="43"/>
        <v>0</v>
      </c>
      <c r="P105" s="22">
        <f t="shared" si="43"/>
        <v>0</v>
      </c>
      <c r="Q105" s="22">
        <f t="shared" si="43"/>
        <v>0</v>
      </c>
      <c r="R105" s="22">
        <f t="shared" si="43"/>
        <v>0</v>
      </c>
      <c r="S105" s="22">
        <f t="shared" si="43"/>
        <v>0</v>
      </c>
      <c r="T105" s="22">
        <f t="shared" si="43"/>
        <v>0</v>
      </c>
      <c r="U105" s="22">
        <f t="shared" si="43"/>
        <v>0</v>
      </c>
      <c r="V105" s="22">
        <f t="shared" si="43"/>
        <v>0</v>
      </c>
    </row>
    <row r="106" spans="1:22" s="6" customFormat="1" hidden="1" x14ac:dyDescent="0.3">
      <c r="A106" s="86"/>
      <c r="B106" s="21" t="s">
        <v>3</v>
      </c>
      <c r="C106" s="17">
        <v>0</v>
      </c>
      <c r="D106" s="17">
        <v>0</v>
      </c>
      <c r="E106" s="17">
        <v>0</v>
      </c>
      <c r="F106" s="17">
        <v>0</v>
      </c>
      <c r="G106" s="17">
        <v>0</v>
      </c>
      <c r="H106" s="17">
        <v>0</v>
      </c>
      <c r="I106" s="17">
        <v>0</v>
      </c>
      <c r="J106" s="17">
        <v>0</v>
      </c>
      <c r="K106" s="17">
        <v>0</v>
      </c>
      <c r="L106" s="17">
        <v>0</v>
      </c>
      <c r="M106" s="17">
        <v>0</v>
      </c>
      <c r="N106" s="17">
        <v>0</v>
      </c>
      <c r="O106" s="17">
        <v>0</v>
      </c>
      <c r="P106" s="17">
        <v>0</v>
      </c>
      <c r="Q106" s="17">
        <v>0</v>
      </c>
      <c r="R106" s="17">
        <v>0</v>
      </c>
      <c r="S106" s="17">
        <v>0</v>
      </c>
      <c r="T106" s="17">
        <v>0</v>
      </c>
      <c r="U106" s="17">
        <v>0</v>
      </c>
      <c r="V106" s="17">
        <v>0</v>
      </c>
    </row>
    <row r="107" spans="1:22" s="6" customFormat="1" ht="33" hidden="1" x14ac:dyDescent="0.3">
      <c r="A107" s="86"/>
      <c r="B107" s="21" t="s">
        <v>49</v>
      </c>
      <c r="C107" s="22">
        <f>PRODUCT(C101,C106)</f>
        <v>0</v>
      </c>
      <c r="D107" s="22">
        <f>PRODUCT(D101,D106)</f>
        <v>0</v>
      </c>
      <c r="E107" s="22">
        <f>PRODUCT(E101,E106)</f>
        <v>0</v>
      </c>
      <c r="F107" s="22">
        <f t="shared" ref="F107:V107" si="44">PRODUCT(F101,F106)</f>
        <v>0</v>
      </c>
      <c r="G107" s="22">
        <f t="shared" si="44"/>
        <v>0</v>
      </c>
      <c r="H107" s="22">
        <f t="shared" si="44"/>
        <v>0</v>
      </c>
      <c r="I107" s="22">
        <f t="shared" si="44"/>
        <v>0</v>
      </c>
      <c r="J107" s="22">
        <f t="shared" si="44"/>
        <v>0</v>
      </c>
      <c r="K107" s="22">
        <f t="shared" si="44"/>
        <v>0</v>
      </c>
      <c r="L107" s="22">
        <f t="shared" si="44"/>
        <v>0</v>
      </c>
      <c r="M107" s="22">
        <f t="shared" si="44"/>
        <v>0</v>
      </c>
      <c r="N107" s="22">
        <f t="shared" si="44"/>
        <v>0</v>
      </c>
      <c r="O107" s="22">
        <f t="shared" si="44"/>
        <v>0</v>
      </c>
      <c r="P107" s="22">
        <f t="shared" si="44"/>
        <v>0</v>
      </c>
      <c r="Q107" s="22">
        <f t="shared" si="44"/>
        <v>0</v>
      </c>
      <c r="R107" s="22">
        <f t="shared" si="44"/>
        <v>0</v>
      </c>
      <c r="S107" s="22">
        <f t="shared" si="44"/>
        <v>0</v>
      </c>
      <c r="T107" s="22">
        <f t="shared" si="44"/>
        <v>0</v>
      </c>
      <c r="U107" s="22">
        <f t="shared" si="44"/>
        <v>0</v>
      </c>
      <c r="V107" s="22">
        <f t="shared" si="44"/>
        <v>0</v>
      </c>
    </row>
    <row r="108" spans="1:22" s="6" customFormat="1" ht="33" hidden="1" x14ac:dyDescent="0.3">
      <c r="A108" s="24" t="s">
        <v>33</v>
      </c>
      <c r="B108" s="23" t="s">
        <v>0</v>
      </c>
      <c r="C108" s="16">
        <v>0</v>
      </c>
      <c r="D108" s="16">
        <v>0</v>
      </c>
      <c r="E108" s="16">
        <v>0</v>
      </c>
      <c r="F108" s="16">
        <v>0</v>
      </c>
      <c r="G108" s="16">
        <v>0</v>
      </c>
      <c r="H108" s="16">
        <v>0</v>
      </c>
      <c r="I108" s="16">
        <v>0</v>
      </c>
      <c r="J108" s="16">
        <v>0</v>
      </c>
      <c r="K108" s="16">
        <v>0</v>
      </c>
      <c r="L108" s="16">
        <v>0</v>
      </c>
      <c r="M108" s="16">
        <v>0</v>
      </c>
      <c r="N108" s="16">
        <v>0</v>
      </c>
      <c r="O108" s="16">
        <v>0</v>
      </c>
      <c r="P108" s="16">
        <v>0</v>
      </c>
      <c r="Q108" s="16">
        <v>0</v>
      </c>
      <c r="R108" s="16">
        <v>0</v>
      </c>
      <c r="S108" s="16">
        <v>0</v>
      </c>
      <c r="T108" s="16">
        <v>0</v>
      </c>
      <c r="U108" s="16">
        <v>0</v>
      </c>
      <c r="V108" s="16">
        <v>0</v>
      </c>
    </row>
    <row r="109" spans="1:22" s="6" customFormat="1" hidden="1" x14ac:dyDescent="0.3">
      <c r="A109" s="82"/>
      <c r="B109" s="19" t="s">
        <v>1</v>
      </c>
      <c r="C109" s="17">
        <v>0</v>
      </c>
      <c r="D109" s="17">
        <v>0</v>
      </c>
      <c r="E109" s="17">
        <v>0</v>
      </c>
      <c r="F109" s="17">
        <v>0</v>
      </c>
      <c r="G109" s="17">
        <v>0</v>
      </c>
      <c r="H109" s="17">
        <v>0</v>
      </c>
      <c r="I109" s="17">
        <v>0</v>
      </c>
      <c r="J109" s="17">
        <v>0</v>
      </c>
      <c r="K109" s="17">
        <v>0</v>
      </c>
      <c r="L109" s="17">
        <v>0</v>
      </c>
      <c r="M109" s="17">
        <v>0</v>
      </c>
      <c r="N109" s="17">
        <v>0</v>
      </c>
      <c r="O109" s="17">
        <v>0</v>
      </c>
      <c r="P109" s="17">
        <v>0</v>
      </c>
      <c r="Q109" s="17">
        <v>0</v>
      </c>
      <c r="R109" s="17">
        <v>0</v>
      </c>
      <c r="S109" s="17">
        <v>0</v>
      </c>
      <c r="T109" s="17">
        <v>0</v>
      </c>
      <c r="U109" s="17">
        <v>0</v>
      </c>
      <c r="V109" s="17">
        <v>0</v>
      </c>
    </row>
    <row r="110" spans="1:22" s="6" customFormat="1" ht="33" hidden="1" x14ac:dyDescent="0.3">
      <c r="A110" s="83"/>
      <c r="B110" s="19" t="s">
        <v>47</v>
      </c>
      <c r="C110" s="20">
        <f>PRODUCT(C108,C109)</f>
        <v>0</v>
      </c>
      <c r="D110" s="20">
        <f>PRODUCT(D108,D109)</f>
        <v>0</v>
      </c>
      <c r="E110" s="20">
        <f>PRODUCT(E108,E109)</f>
        <v>0</v>
      </c>
      <c r="F110" s="20">
        <f t="shared" ref="F110:V110" si="45">PRODUCT(F108,F109)</f>
        <v>0</v>
      </c>
      <c r="G110" s="20">
        <f t="shared" si="45"/>
        <v>0</v>
      </c>
      <c r="H110" s="20">
        <f t="shared" si="45"/>
        <v>0</v>
      </c>
      <c r="I110" s="20">
        <f t="shared" si="45"/>
        <v>0</v>
      </c>
      <c r="J110" s="20">
        <f t="shared" si="45"/>
        <v>0</v>
      </c>
      <c r="K110" s="20">
        <f t="shared" si="45"/>
        <v>0</v>
      </c>
      <c r="L110" s="20">
        <f t="shared" si="45"/>
        <v>0</v>
      </c>
      <c r="M110" s="20">
        <f t="shared" si="45"/>
        <v>0</v>
      </c>
      <c r="N110" s="20">
        <f t="shared" si="45"/>
        <v>0</v>
      </c>
      <c r="O110" s="20">
        <f t="shared" si="45"/>
        <v>0</v>
      </c>
      <c r="P110" s="20">
        <f t="shared" si="45"/>
        <v>0</v>
      </c>
      <c r="Q110" s="20">
        <f t="shared" si="45"/>
        <v>0</v>
      </c>
      <c r="R110" s="20">
        <f t="shared" si="45"/>
        <v>0</v>
      </c>
      <c r="S110" s="20">
        <f t="shared" si="45"/>
        <v>0</v>
      </c>
      <c r="T110" s="20">
        <f t="shared" si="45"/>
        <v>0</v>
      </c>
      <c r="U110" s="20">
        <f t="shared" si="45"/>
        <v>0</v>
      </c>
      <c r="V110" s="20">
        <f t="shared" si="45"/>
        <v>0</v>
      </c>
    </row>
    <row r="111" spans="1:22" s="6" customFormat="1" hidden="1" x14ac:dyDescent="0.3">
      <c r="A111" s="83"/>
      <c r="B111" s="19" t="s">
        <v>2</v>
      </c>
      <c r="C111" s="17">
        <v>0</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c r="T111" s="17">
        <v>0</v>
      </c>
      <c r="U111" s="17">
        <v>0</v>
      </c>
      <c r="V111" s="17">
        <v>0</v>
      </c>
    </row>
    <row r="112" spans="1:22" s="6" customFormat="1" ht="33" hidden="1" x14ac:dyDescent="0.3">
      <c r="A112" s="83"/>
      <c r="B112" s="19" t="s">
        <v>48</v>
      </c>
      <c r="C112" s="20">
        <f>PRODUCT(C108,C111)</f>
        <v>0</v>
      </c>
      <c r="D112" s="20">
        <f>PRODUCT(D108,D111)</f>
        <v>0</v>
      </c>
      <c r="E112" s="20">
        <f>PRODUCT(E108,E111)</f>
        <v>0</v>
      </c>
      <c r="F112" s="20">
        <f t="shared" ref="F112:V112" si="46">PRODUCT(F108,F111)</f>
        <v>0</v>
      </c>
      <c r="G112" s="20">
        <f t="shared" si="46"/>
        <v>0</v>
      </c>
      <c r="H112" s="20">
        <f t="shared" si="46"/>
        <v>0</v>
      </c>
      <c r="I112" s="20">
        <f t="shared" si="46"/>
        <v>0</v>
      </c>
      <c r="J112" s="20">
        <f t="shared" si="46"/>
        <v>0</v>
      </c>
      <c r="K112" s="20">
        <f t="shared" si="46"/>
        <v>0</v>
      </c>
      <c r="L112" s="20">
        <f t="shared" si="46"/>
        <v>0</v>
      </c>
      <c r="M112" s="20">
        <f t="shared" si="46"/>
        <v>0</v>
      </c>
      <c r="N112" s="20">
        <f t="shared" si="46"/>
        <v>0</v>
      </c>
      <c r="O112" s="20">
        <f t="shared" si="46"/>
        <v>0</v>
      </c>
      <c r="P112" s="20">
        <f t="shared" si="46"/>
        <v>0</v>
      </c>
      <c r="Q112" s="20">
        <f t="shared" si="46"/>
        <v>0</v>
      </c>
      <c r="R112" s="20">
        <f t="shared" si="46"/>
        <v>0</v>
      </c>
      <c r="S112" s="20">
        <f t="shared" si="46"/>
        <v>0</v>
      </c>
      <c r="T112" s="20">
        <f t="shared" si="46"/>
        <v>0</v>
      </c>
      <c r="U112" s="20">
        <f t="shared" si="46"/>
        <v>0</v>
      </c>
      <c r="V112" s="20">
        <f t="shared" si="46"/>
        <v>0</v>
      </c>
    </row>
    <row r="113" spans="1:22" s="6" customFormat="1" hidden="1" x14ac:dyDescent="0.3">
      <c r="A113" s="83"/>
      <c r="B113" s="19" t="s">
        <v>3</v>
      </c>
      <c r="C113" s="17">
        <v>0</v>
      </c>
      <c r="D113" s="17">
        <v>0</v>
      </c>
      <c r="E113" s="17">
        <v>0</v>
      </c>
      <c r="F113" s="17">
        <v>0</v>
      </c>
      <c r="G113" s="17">
        <v>0</v>
      </c>
      <c r="H113" s="17">
        <v>0</v>
      </c>
      <c r="I113" s="17">
        <v>0</v>
      </c>
      <c r="J113" s="17">
        <v>0</v>
      </c>
      <c r="K113" s="17">
        <v>0</v>
      </c>
      <c r="L113" s="17">
        <v>0</v>
      </c>
      <c r="M113" s="17">
        <v>0</v>
      </c>
      <c r="N113" s="17">
        <v>0</v>
      </c>
      <c r="O113" s="17">
        <v>0</v>
      </c>
      <c r="P113" s="17">
        <v>0</v>
      </c>
      <c r="Q113" s="17">
        <v>0</v>
      </c>
      <c r="R113" s="17">
        <v>0</v>
      </c>
      <c r="S113" s="17">
        <v>0</v>
      </c>
      <c r="T113" s="17">
        <v>0</v>
      </c>
      <c r="U113" s="17">
        <v>0</v>
      </c>
      <c r="V113" s="17">
        <v>0</v>
      </c>
    </row>
    <row r="114" spans="1:22" s="6" customFormat="1" ht="33" hidden="1" x14ac:dyDescent="0.3">
      <c r="A114" s="83"/>
      <c r="B114" s="19" t="s">
        <v>49</v>
      </c>
      <c r="C114" s="20">
        <f>PRODUCT(C108,C113)</f>
        <v>0</v>
      </c>
      <c r="D114" s="20">
        <f>PRODUCT(D108,D113)</f>
        <v>0</v>
      </c>
      <c r="E114" s="20">
        <f>PRODUCT(E108,E113)</f>
        <v>0</v>
      </c>
      <c r="F114" s="20">
        <f t="shared" ref="F114:V114" si="47">PRODUCT(F108,F113)</f>
        <v>0</v>
      </c>
      <c r="G114" s="20">
        <f t="shared" si="47"/>
        <v>0</v>
      </c>
      <c r="H114" s="20">
        <f t="shared" si="47"/>
        <v>0</v>
      </c>
      <c r="I114" s="20">
        <f t="shared" si="47"/>
        <v>0</v>
      </c>
      <c r="J114" s="20">
        <f t="shared" si="47"/>
        <v>0</v>
      </c>
      <c r="K114" s="20">
        <f t="shared" si="47"/>
        <v>0</v>
      </c>
      <c r="L114" s="20">
        <f t="shared" si="47"/>
        <v>0</v>
      </c>
      <c r="M114" s="20">
        <f t="shared" si="47"/>
        <v>0</v>
      </c>
      <c r="N114" s="20">
        <f t="shared" si="47"/>
        <v>0</v>
      </c>
      <c r="O114" s="20">
        <f t="shared" si="47"/>
        <v>0</v>
      </c>
      <c r="P114" s="20">
        <f t="shared" si="47"/>
        <v>0</v>
      </c>
      <c r="Q114" s="20">
        <f t="shared" si="47"/>
        <v>0</v>
      </c>
      <c r="R114" s="20">
        <f t="shared" si="47"/>
        <v>0</v>
      </c>
      <c r="S114" s="20">
        <f t="shared" si="47"/>
        <v>0</v>
      </c>
      <c r="T114" s="20">
        <f t="shared" si="47"/>
        <v>0</v>
      </c>
      <c r="U114" s="20">
        <f t="shared" si="47"/>
        <v>0</v>
      </c>
      <c r="V114" s="20">
        <f t="shared" si="47"/>
        <v>0</v>
      </c>
    </row>
    <row r="115" spans="1:22" s="6" customFormat="1" ht="33" hidden="1" x14ac:dyDescent="0.3">
      <c r="A115" s="24" t="s">
        <v>34</v>
      </c>
      <c r="B115" s="23" t="s">
        <v>0</v>
      </c>
      <c r="C115" s="16">
        <v>0</v>
      </c>
      <c r="D115" s="16">
        <v>0</v>
      </c>
      <c r="E115" s="16">
        <v>0</v>
      </c>
      <c r="F115" s="16">
        <v>0</v>
      </c>
      <c r="G115" s="16">
        <v>0</v>
      </c>
      <c r="H115" s="16">
        <v>0</v>
      </c>
      <c r="I115" s="16">
        <v>0</v>
      </c>
      <c r="J115" s="16">
        <v>0</v>
      </c>
      <c r="K115" s="16">
        <v>0</v>
      </c>
      <c r="L115" s="16">
        <v>0</v>
      </c>
      <c r="M115" s="16">
        <v>0</v>
      </c>
      <c r="N115" s="16">
        <v>0</v>
      </c>
      <c r="O115" s="16">
        <v>0</v>
      </c>
      <c r="P115" s="16">
        <v>0</v>
      </c>
      <c r="Q115" s="16">
        <v>0</v>
      </c>
      <c r="R115" s="16">
        <v>0</v>
      </c>
      <c r="S115" s="16">
        <v>0</v>
      </c>
      <c r="T115" s="16">
        <v>0</v>
      </c>
      <c r="U115" s="16">
        <v>0</v>
      </c>
      <c r="V115" s="16">
        <v>0</v>
      </c>
    </row>
    <row r="116" spans="1:22" s="6" customFormat="1" hidden="1" x14ac:dyDescent="0.3">
      <c r="A116" s="84"/>
      <c r="B116" s="15" t="s">
        <v>1</v>
      </c>
      <c r="C116" s="17">
        <v>0</v>
      </c>
      <c r="D116" s="17">
        <v>0</v>
      </c>
      <c r="E116" s="17">
        <v>0</v>
      </c>
      <c r="F116" s="17">
        <v>0</v>
      </c>
      <c r="G116" s="17">
        <v>0</v>
      </c>
      <c r="H116" s="17">
        <v>0</v>
      </c>
      <c r="I116" s="17">
        <v>0</v>
      </c>
      <c r="J116" s="17">
        <v>0</v>
      </c>
      <c r="K116" s="17">
        <v>0</v>
      </c>
      <c r="L116" s="17">
        <v>0</v>
      </c>
      <c r="M116" s="17">
        <v>0</v>
      </c>
      <c r="N116" s="17">
        <v>0</v>
      </c>
      <c r="O116" s="17">
        <v>0</v>
      </c>
      <c r="P116" s="17">
        <v>0</v>
      </c>
      <c r="Q116" s="17">
        <v>0</v>
      </c>
      <c r="R116" s="17">
        <v>0</v>
      </c>
      <c r="S116" s="17">
        <v>0</v>
      </c>
      <c r="T116" s="17">
        <v>0</v>
      </c>
      <c r="U116" s="17">
        <v>0</v>
      </c>
      <c r="V116" s="17">
        <v>0</v>
      </c>
    </row>
    <row r="117" spans="1:22" s="6" customFormat="1" ht="33" hidden="1" x14ac:dyDescent="0.3">
      <c r="A117" s="86"/>
      <c r="B117" s="15" t="s">
        <v>47</v>
      </c>
      <c r="C117" s="18">
        <f>PRODUCT(C115,C116)</f>
        <v>0</v>
      </c>
      <c r="D117" s="18">
        <f>PRODUCT(D115,D116)</f>
        <v>0</v>
      </c>
      <c r="E117" s="18">
        <f>PRODUCT(E115,E116)</f>
        <v>0</v>
      </c>
      <c r="F117" s="18">
        <f t="shared" ref="F117:V117" si="48">PRODUCT(F115,F116)</f>
        <v>0</v>
      </c>
      <c r="G117" s="18">
        <f t="shared" si="48"/>
        <v>0</v>
      </c>
      <c r="H117" s="18">
        <f t="shared" si="48"/>
        <v>0</v>
      </c>
      <c r="I117" s="18">
        <f t="shared" si="48"/>
        <v>0</v>
      </c>
      <c r="J117" s="18">
        <f t="shared" si="48"/>
        <v>0</v>
      </c>
      <c r="K117" s="18">
        <f t="shared" si="48"/>
        <v>0</v>
      </c>
      <c r="L117" s="18">
        <f t="shared" si="48"/>
        <v>0</v>
      </c>
      <c r="M117" s="18">
        <f t="shared" si="48"/>
        <v>0</v>
      </c>
      <c r="N117" s="18">
        <f t="shared" si="48"/>
        <v>0</v>
      </c>
      <c r="O117" s="18">
        <f t="shared" si="48"/>
        <v>0</v>
      </c>
      <c r="P117" s="18">
        <f t="shared" si="48"/>
        <v>0</v>
      </c>
      <c r="Q117" s="18">
        <f t="shared" si="48"/>
        <v>0</v>
      </c>
      <c r="R117" s="18">
        <f t="shared" si="48"/>
        <v>0</v>
      </c>
      <c r="S117" s="18">
        <f t="shared" si="48"/>
        <v>0</v>
      </c>
      <c r="T117" s="18">
        <f t="shared" si="48"/>
        <v>0</v>
      </c>
      <c r="U117" s="18">
        <f t="shared" si="48"/>
        <v>0</v>
      </c>
      <c r="V117" s="18">
        <f t="shared" si="48"/>
        <v>0</v>
      </c>
    </row>
    <row r="118" spans="1:22" s="6" customFormat="1" hidden="1" x14ac:dyDescent="0.3">
      <c r="A118" s="86"/>
      <c r="B118" s="15" t="s">
        <v>2</v>
      </c>
      <c r="C118" s="17">
        <v>0</v>
      </c>
      <c r="D118" s="17">
        <v>0</v>
      </c>
      <c r="E118" s="17">
        <v>0</v>
      </c>
      <c r="F118" s="17">
        <v>0</v>
      </c>
      <c r="G118" s="17">
        <v>0</v>
      </c>
      <c r="H118" s="17">
        <v>0</v>
      </c>
      <c r="I118" s="17">
        <v>0</v>
      </c>
      <c r="J118" s="17">
        <v>0</v>
      </c>
      <c r="K118" s="17">
        <v>0</v>
      </c>
      <c r="L118" s="17">
        <v>0</v>
      </c>
      <c r="M118" s="17">
        <v>0</v>
      </c>
      <c r="N118" s="17">
        <v>0</v>
      </c>
      <c r="O118" s="17">
        <v>0</v>
      </c>
      <c r="P118" s="17">
        <v>0</v>
      </c>
      <c r="Q118" s="17">
        <v>0</v>
      </c>
      <c r="R118" s="17">
        <v>0</v>
      </c>
      <c r="S118" s="17">
        <v>0</v>
      </c>
      <c r="T118" s="17">
        <v>0</v>
      </c>
      <c r="U118" s="17">
        <v>0</v>
      </c>
      <c r="V118" s="17">
        <v>0</v>
      </c>
    </row>
    <row r="119" spans="1:22" s="6" customFormat="1" ht="33" hidden="1" x14ac:dyDescent="0.3">
      <c r="A119" s="86"/>
      <c r="B119" s="15" t="s">
        <v>48</v>
      </c>
      <c r="C119" s="18">
        <f>PRODUCT(C115,C118)</f>
        <v>0</v>
      </c>
      <c r="D119" s="18">
        <f>PRODUCT(D115,D118)</f>
        <v>0</v>
      </c>
      <c r="E119" s="18">
        <f>PRODUCT(E115,E118)</f>
        <v>0</v>
      </c>
      <c r="F119" s="18">
        <f t="shared" ref="F119:V119" si="49">PRODUCT(F115,F118)</f>
        <v>0</v>
      </c>
      <c r="G119" s="18">
        <f t="shared" si="49"/>
        <v>0</v>
      </c>
      <c r="H119" s="18">
        <f t="shared" si="49"/>
        <v>0</v>
      </c>
      <c r="I119" s="18">
        <f t="shared" si="49"/>
        <v>0</v>
      </c>
      <c r="J119" s="18">
        <f t="shared" si="49"/>
        <v>0</v>
      </c>
      <c r="K119" s="18">
        <f t="shared" si="49"/>
        <v>0</v>
      </c>
      <c r="L119" s="18">
        <f t="shared" si="49"/>
        <v>0</v>
      </c>
      <c r="M119" s="18">
        <f t="shared" si="49"/>
        <v>0</v>
      </c>
      <c r="N119" s="18">
        <f t="shared" si="49"/>
        <v>0</v>
      </c>
      <c r="O119" s="18">
        <f t="shared" si="49"/>
        <v>0</v>
      </c>
      <c r="P119" s="18">
        <f t="shared" si="49"/>
        <v>0</v>
      </c>
      <c r="Q119" s="18">
        <f t="shared" si="49"/>
        <v>0</v>
      </c>
      <c r="R119" s="18">
        <f t="shared" si="49"/>
        <v>0</v>
      </c>
      <c r="S119" s="18">
        <f t="shared" si="49"/>
        <v>0</v>
      </c>
      <c r="T119" s="18">
        <f t="shared" si="49"/>
        <v>0</v>
      </c>
      <c r="U119" s="18">
        <f t="shared" si="49"/>
        <v>0</v>
      </c>
      <c r="V119" s="18">
        <f t="shared" si="49"/>
        <v>0</v>
      </c>
    </row>
    <row r="120" spans="1:22" s="6" customFormat="1" hidden="1" x14ac:dyDescent="0.3">
      <c r="A120" s="86"/>
      <c r="B120" s="15" t="s">
        <v>3</v>
      </c>
      <c r="C120" s="17">
        <v>0</v>
      </c>
      <c r="D120" s="17">
        <v>0</v>
      </c>
      <c r="E120" s="17">
        <v>0</v>
      </c>
      <c r="F120" s="17">
        <v>0</v>
      </c>
      <c r="G120" s="17">
        <v>0</v>
      </c>
      <c r="H120" s="17">
        <v>0</v>
      </c>
      <c r="I120" s="17">
        <v>0</v>
      </c>
      <c r="J120" s="17">
        <v>0</v>
      </c>
      <c r="K120" s="17">
        <v>0</v>
      </c>
      <c r="L120" s="17">
        <v>0</v>
      </c>
      <c r="M120" s="17">
        <v>0</v>
      </c>
      <c r="N120" s="17">
        <v>0</v>
      </c>
      <c r="O120" s="17">
        <v>0</v>
      </c>
      <c r="P120" s="17">
        <v>0</v>
      </c>
      <c r="Q120" s="17">
        <v>0</v>
      </c>
      <c r="R120" s="17">
        <v>0</v>
      </c>
      <c r="S120" s="17">
        <v>0</v>
      </c>
      <c r="T120" s="17">
        <v>0</v>
      </c>
      <c r="U120" s="17">
        <v>0</v>
      </c>
      <c r="V120" s="17">
        <v>0</v>
      </c>
    </row>
    <row r="121" spans="1:22" s="6" customFormat="1" ht="33" hidden="1" x14ac:dyDescent="0.3">
      <c r="A121" s="86"/>
      <c r="B121" s="15" t="s">
        <v>49</v>
      </c>
      <c r="C121" s="18">
        <f>PRODUCT(C115,C120)</f>
        <v>0</v>
      </c>
      <c r="D121" s="18">
        <f>PRODUCT(D115,D120)</f>
        <v>0</v>
      </c>
      <c r="E121" s="18">
        <f>PRODUCT(E115,E120)</f>
        <v>0</v>
      </c>
      <c r="F121" s="18">
        <f t="shared" ref="F121:V121" si="50">PRODUCT(F115,F120)</f>
        <v>0</v>
      </c>
      <c r="G121" s="18">
        <f t="shared" si="50"/>
        <v>0</v>
      </c>
      <c r="H121" s="18">
        <f t="shared" si="50"/>
        <v>0</v>
      </c>
      <c r="I121" s="18">
        <f t="shared" si="50"/>
        <v>0</v>
      </c>
      <c r="J121" s="18">
        <f t="shared" si="50"/>
        <v>0</v>
      </c>
      <c r="K121" s="18">
        <f t="shared" si="50"/>
        <v>0</v>
      </c>
      <c r="L121" s="18">
        <f t="shared" si="50"/>
        <v>0</v>
      </c>
      <c r="M121" s="18">
        <f t="shared" si="50"/>
        <v>0</v>
      </c>
      <c r="N121" s="18">
        <f t="shared" si="50"/>
        <v>0</v>
      </c>
      <c r="O121" s="18">
        <f t="shared" si="50"/>
        <v>0</v>
      </c>
      <c r="P121" s="18">
        <f t="shared" si="50"/>
        <v>0</v>
      </c>
      <c r="Q121" s="18">
        <f t="shared" si="50"/>
        <v>0</v>
      </c>
      <c r="R121" s="18">
        <f t="shared" si="50"/>
        <v>0</v>
      </c>
      <c r="S121" s="18">
        <f t="shared" si="50"/>
        <v>0</v>
      </c>
      <c r="T121" s="18">
        <f t="shared" si="50"/>
        <v>0</v>
      </c>
      <c r="U121" s="18">
        <f t="shared" si="50"/>
        <v>0</v>
      </c>
      <c r="V121" s="18">
        <f t="shared" si="50"/>
        <v>0</v>
      </c>
    </row>
    <row r="122" spans="1:22" s="6" customFormat="1" ht="33" hidden="1" x14ac:dyDescent="0.3">
      <c r="A122" s="24" t="s">
        <v>35</v>
      </c>
      <c r="B122" s="23" t="s">
        <v>0</v>
      </c>
      <c r="C122" s="16">
        <v>0</v>
      </c>
      <c r="D122" s="16">
        <v>0</v>
      </c>
      <c r="E122" s="16">
        <v>0</v>
      </c>
      <c r="F122" s="16">
        <v>0</v>
      </c>
      <c r="G122" s="16">
        <v>0</v>
      </c>
      <c r="H122" s="16">
        <v>0</v>
      </c>
      <c r="I122" s="16">
        <v>0</v>
      </c>
      <c r="J122" s="16">
        <v>0</v>
      </c>
      <c r="K122" s="16">
        <v>0</v>
      </c>
      <c r="L122" s="16">
        <v>0</v>
      </c>
      <c r="M122" s="16">
        <v>0</v>
      </c>
      <c r="N122" s="16">
        <v>0</v>
      </c>
      <c r="O122" s="16">
        <v>0</v>
      </c>
      <c r="P122" s="16">
        <v>0</v>
      </c>
      <c r="Q122" s="16">
        <v>0</v>
      </c>
      <c r="R122" s="16">
        <v>0</v>
      </c>
      <c r="S122" s="16">
        <v>0</v>
      </c>
      <c r="T122" s="16">
        <v>0</v>
      </c>
      <c r="U122" s="16">
        <v>0</v>
      </c>
      <c r="V122" s="16">
        <v>0</v>
      </c>
    </row>
    <row r="123" spans="1:22" s="6" customFormat="1" hidden="1" x14ac:dyDescent="0.3">
      <c r="A123" s="82"/>
      <c r="B123" s="19" t="s">
        <v>1</v>
      </c>
      <c r="C123" s="17">
        <v>0</v>
      </c>
      <c r="D123" s="17">
        <v>0</v>
      </c>
      <c r="E123" s="17">
        <v>0</v>
      </c>
      <c r="F123" s="17">
        <v>0</v>
      </c>
      <c r="G123" s="17">
        <v>0</v>
      </c>
      <c r="H123" s="17">
        <v>0</v>
      </c>
      <c r="I123" s="17">
        <v>0</v>
      </c>
      <c r="J123" s="17">
        <v>0</v>
      </c>
      <c r="K123" s="17">
        <v>0</v>
      </c>
      <c r="L123" s="17">
        <v>0</v>
      </c>
      <c r="M123" s="17">
        <v>0</v>
      </c>
      <c r="N123" s="17">
        <v>0</v>
      </c>
      <c r="O123" s="17">
        <v>0</v>
      </c>
      <c r="P123" s="17">
        <v>0</v>
      </c>
      <c r="Q123" s="17">
        <v>0</v>
      </c>
      <c r="R123" s="17">
        <v>0</v>
      </c>
      <c r="S123" s="17">
        <v>0</v>
      </c>
      <c r="T123" s="17">
        <v>0</v>
      </c>
      <c r="U123" s="17">
        <v>0</v>
      </c>
      <c r="V123" s="17">
        <v>0</v>
      </c>
    </row>
    <row r="124" spans="1:22" s="6" customFormat="1" ht="33" hidden="1" x14ac:dyDescent="0.3">
      <c r="A124" s="83"/>
      <c r="B124" s="19" t="s">
        <v>47</v>
      </c>
      <c r="C124" s="20">
        <f>PRODUCT(C122,C123)</f>
        <v>0</v>
      </c>
      <c r="D124" s="20">
        <f>PRODUCT(D122,D123)</f>
        <v>0</v>
      </c>
      <c r="E124" s="20">
        <f>PRODUCT(E122,E123)</f>
        <v>0</v>
      </c>
      <c r="F124" s="20">
        <f t="shared" ref="F124:V124" si="51">PRODUCT(F122,F123)</f>
        <v>0</v>
      </c>
      <c r="G124" s="20">
        <f t="shared" si="51"/>
        <v>0</v>
      </c>
      <c r="H124" s="20">
        <f t="shared" si="51"/>
        <v>0</v>
      </c>
      <c r="I124" s="20">
        <f t="shared" si="51"/>
        <v>0</v>
      </c>
      <c r="J124" s="20">
        <f t="shared" si="51"/>
        <v>0</v>
      </c>
      <c r="K124" s="20">
        <f t="shared" si="51"/>
        <v>0</v>
      </c>
      <c r="L124" s="20">
        <f t="shared" si="51"/>
        <v>0</v>
      </c>
      <c r="M124" s="20">
        <f t="shared" si="51"/>
        <v>0</v>
      </c>
      <c r="N124" s="20">
        <f t="shared" si="51"/>
        <v>0</v>
      </c>
      <c r="O124" s="20">
        <f t="shared" si="51"/>
        <v>0</v>
      </c>
      <c r="P124" s="20">
        <f t="shared" si="51"/>
        <v>0</v>
      </c>
      <c r="Q124" s="20">
        <f t="shared" si="51"/>
        <v>0</v>
      </c>
      <c r="R124" s="20">
        <f t="shared" si="51"/>
        <v>0</v>
      </c>
      <c r="S124" s="20">
        <f t="shared" si="51"/>
        <v>0</v>
      </c>
      <c r="T124" s="20">
        <f t="shared" si="51"/>
        <v>0</v>
      </c>
      <c r="U124" s="20">
        <f t="shared" si="51"/>
        <v>0</v>
      </c>
      <c r="V124" s="20">
        <f t="shared" si="51"/>
        <v>0</v>
      </c>
    </row>
    <row r="125" spans="1:22" s="6" customFormat="1" hidden="1" x14ac:dyDescent="0.3">
      <c r="A125" s="83"/>
      <c r="B125" s="19" t="s">
        <v>2</v>
      </c>
      <c r="C125" s="17">
        <v>0</v>
      </c>
      <c r="D125" s="17">
        <v>0</v>
      </c>
      <c r="E125" s="17">
        <v>0</v>
      </c>
      <c r="F125" s="17">
        <v>0</v>
      </c>
      <c r="G125" s="17">
        <v>0</v>
      </c>
      <c r="H125" s="17">
        <v>0</v>
      </c>
      <c r="I125" s="17">
        <v>0</v>
      </c>
      <c r="J125" s="17">
        <v>0</v>
      </c>
      <c r="K125" s="17">
        <v>0</v>
      </c>
      <c r="L125" s="17">
        <v>0</v>
      </c>
      <c r="M125" s="17">
        <v>0</v>
      </c>
      <c r="N125" s="17">
        <v>0</v>
      </c>
      <c r="O125" s="17">
        <v>0</v>
      </c>
      <c r="P125" s="17">
        <v>0</v>
      </c>
      <c r="Q125" s="17">
        <v>0</v>
      </c>
      <c r="R125" s="17">
        <v>0</v>
      </c>
      <c r="S125" s="17">
        <v>0</v>
      </c>
      <c r="T125" s="17">
        <v>0</v>
      </c>
      <c r="U125" s="17">
        <v>0</v>
      </c>
      <c r="V125" s="17">
        <v>0</v>
      </c>
    </row>
    <row r="126" spans="1:22" s="6" customFormat="1" ht="33" hidden="1" x14ac:dyDescent="0.3">
      <c r="A126" s="83"/>
      <c r="B126" s="19" t="s">
        <v>48</v>
      </c>
      <c r="C126" s="20">
        <f>PRODUCT(C122,C125)</f>
        <v>0</v>
      </c>
      <c r="D126" s="20">
        <f>PRODUCT(D122,D125)</f>
        <v>0</v>
      </c>
      <c r="E126" s="20">
        <f>PRODUCT(E122,E125)</f>
        <v>0</v>
      </c>
      <c r="F126" s="20">
        <f t="shared" ref="F126:V126" si="52">PRODUCT(F122,F125)</f>
        <v>0</v>
      </c>
      <c r="G126" s="20">
        <f t="shared" si="52"/>
        <v>0</v>
      </c>
      <c r="H126" s="20">
        <f t="shared" si="52"/>
        <v>0</v>
      </c>
      <c r="I126" s="20">
        <f t="shared" si="52"/>
        <v>0</v>
      </c>
      <c r="J126" s="20">
        <f t="shared" si="52"/>
        <v>0</v>
      </c>
      <c r="K126" s="20">
        <f t="shared" si="52"/>
        <v>0</v>
      </c>
      <c r="L126" s="20">
        <f t="shared" si="52"/>
        <v>0</v>
      </c>
      <c r="M126" s="20">
        <f t="shared" si="52"/>
        <v>0</v>
      </c>
      <c r="N126" s="20">
        <f t="shared" si="52"/>
        <v>0</v>
      </c>
      <c r="O126" s="20">
        <f t="shared" si="52"/>
        <v>0</v>
      </c>
      <c r="P126" s="20">
        <f t="shared" si="52"/>
        <v>0</v>
      </c>
      <c r="Q126" s="20">
        <f t="shared" si="52"/>
        <v>0</v>
      </c>
      <c r="R126" s="20">
        <f t="shared" si="52"/>
        <v>0</v>
      </c>
      <c r="S126" s="20">
        <f t="shared" si="52"/>
        <v>0</v>
      </c>
      <c r="T126" s="20">
        <f t="shared" si="52"/>
        <v>0</v>
      </c>
      <c r="U126" s="20">
        <f t="shared" si="52"/>
        <v>0</v>
      </c>
      <c r="V126" s="20">
        <f t="shared" si="52"/>
        <v>0</v>
      </c>
    </row>
    <row r="127" spans="1:22" s="6" customFormat="1" hidden="1" x14ac:dyDescent="0.3">
      <c r="A127" s="83"/>
      <c r="B127" s="19" t="s">
        <v>3</v>
      </c>
      <c r="C127" s="17">
        <v>0</v>
      </c>
      <c r="D127" s="17">
        <v>0</v>
      </c>
      <c r="E127" s="17">
        <v>0</v>
      </c>
      <c r="F127" s="17">
        <v>0</v>
      </c>
      <c r="G127" s="17">
        <v>0</v>
      </c>
      <c r="H127" s="17">
        <v>0</v>
      </c>
      <c r="I127" s="17">
        <v>0</v>
      </c>
      <c r="J127" s="17">
        <v>0</v>
      </c>
      <c r="K127" s="17">
        <v>0</v>
      </c>
      <c r="L127" s="17">
        <v>0</v>
      </c>
      <c r="M127" s="17">
        <v>0</v>
      </c>
      <c r="N127" s="17">
        <v>0</v>
      </c>
      <c r="O127" s="17">
        <v>0</v>
      </c>
      <c r="P127" s="17">
        <v>0</v>
      </c>
      <c r="Q127" s="17">
        <v>0</v>
      </c>
      <c r="R127" s="17">
        <v>0</v>
      </c>
      <c r="S127" s="17">
        <v>0</v>
      </c>
      <c r="T127" s="17">
        <v>0</v>
      </c>
      <c r="U127" s="17">
        <v>0</v>
      </c>
      <c r="V127" s="17">
        <v>0</v>
      </c>
    </row>
    <row r="128" spans="1:22" s="6" customFormat="1" ht="33" hidden="1" x14ac:dyDescent="0.3">
      <c r="A128" s="83"/>
      <c r="B128" s="19" t="s">
        <v>49</v>
      </c>
      <c r="C128" s="20">
        <f>PRODUCT(C122,C127)</f>
        <v>0</v>
      </c>
      <c r="D128" s="20">
        <f>PRODUCT(D122,D127)</f>
        <v>0</v>
      </c>
      <c r="E128" s="20">
        <f>PRODUCT(E122,E127)</f>
        <v>0</v>
      </c>
      <c r="F128" s="20">
        <f t="shared" ref="F128:V128" si="53">PRODUCT(F122,F127)</f>
        <v>0</v>
      </c>
      <c r="G128" s="20">
        <f t="shared" si="53"/>
        <v>0</v>
      </c>
      <c r="H128" s="20">
        <f t="shared" si="53"/>
        <v>0</v>
      </c>
      <c r="I128" s="20">
        <f t="shared" si="53"/>
        <v>0</v>
      </c>
      <c r="J128" s="20">
        <f t="shared" si="53"/>
        <v>0</v>
      </c>
      <c r="K128" s="20">
        <f t="shared" si="53"/>
        <v>0</v>
      </c>
      <c r="L128" s="20">
        <f t="shared" si="53"/>
        <v>0</v>
      </c>
      <c r="M128" s="20">
        <f t="shared" si="53"/>
        <v>0</v>
      </c>
      <c r="N128" s="20">
        <f t="shared" si="53"/>
        <v>0</v>
      </c>
      <c r="O128" s="20">
        <f t="shared" si="53"/>
        <v>0</v>
      </c>
      <c r="P128" s="20">
        <f t="shared" si="53"/>
        <v>0</v>
      </c>
      <c r="Q128" s="20">
        <f t="shared" si="53"/>
        <v>0</v>
      </c>
      <c r="R128" s="20">
        <f t="shared" si="53"/>
        <v>0</v>
      </c>
      <c r="S128" s="20">
        <f t="shared" si="53"/>
        <v>0</v>
      </c>
      <c r="T128" s="20">
        <f t="shared" si="53"/>
        <v>0</v>
      </c>
      <c r="U128" s="20">
        <f t="shared" si="53"/>
        <v>0</v>
      </c>
      <c r="V128" s="20">
        <f t="shared" si="53"/>
        <v>0</v>
      </c>
    </row>
    <row r="129" spans="1:22" s="6" customFormat="1" ht="33" hidden="1" x14ac:dyDescent="0.3">
      <c r="A129" s="24" t="s">
        <v>36</v>
      </c>
      <c r="B129" s="23" t="s">
        <v>0</v>
      </c>
      <c r="C129" s="16">
        <v>0</v>
      </c>
      <c r="D129" s="16">
        <v>0</v>
      </c>
      <c r="E129" s="16">
        <v>0</v>
      </c>
      <c r="F129" s="16">
        <v>0</v>
      </c>
      <c r="G129" s="16">
        <v>0</v>
      </c>
      <c r="H129" s="16">
        <v>0</v>
      </c>
      <c r="I129" s="16">
        <v>0</v>
      </c>
      <c r="J129" s="16">
        <v>0</v>
      </c>
      <c r="K129" s="16">
        <v>0</v>
      </c>
      <c r="L129" s="16">
        <v>0</v>
      </c>
      <c r="M129" s="16">
        <v>0</v>
      </c>
      <c r="N129" s="16">
        <v>0</v>
      </c>
      <c r="O129" s="16">
        <v>0</v>
      </c>
      <c r="P129" s="16">
        <v>0</v>
      </c>
      <c r="Q129" s="16">
        <v>0</v>
      </c>
      <c r="R129" s="16">
        <v>0</v>
      </c>
      <c r="S129" s="16">
        <v>0</v>
      </c>
      <c r="T129" s="16">
        <v>0</v>
      </c>
      <c r="U129" s="16">
        <v>0</v>
      </c>
      <c r="V129" s="16">
        <v>0</v>
      </c>
    </row>
    <row r="130" spans="1:22" s="6" customFormat="1" hidden="1" x14ac:dyDescent="0.3">
      <c r="A130" s="84"/>
      <c r="B130" s="15" t="s">
        <v>1</v>
      </c>
      <c r="C130" s="17">
        <v>0</v>
      </c>
      <c r="D130" s="17">
        <v>0</v>
      </c>
      <c r="E130" s="17">
        <v>0</v>
      </c>
      <c r="F130" s="17">
        <v>0</v>
      </c>
      <c r="G130" s="17">
        <v>0</v>
      </c>
      <c r="H130" s="17">
        <v>0</v>
      </c>
      <c r="I130" s="17">
        <v>0</v>
      </c>
      <c r="J130" s="17">
        <v>0</v>
      </c>
      <c r="K130" s="17">
        <v>0</v>
      </c>
      <c r="L130" s="17">
        <v>0</v>
      </c>
      <c r="M130" s="17">
        <v>0</v>
      </c>
      <c r="N130" s="17">
        <v>0</v>
      </c>
      <c r="O130" s="17">
        <v>0</v>
      </c>
      <c r="P130" s="17">
        <v>0</v>
      </c>
      <c r="Q130" s="17">
        <v>0</v>
      </c>
      <c r="R130" s="17">
        <v>0</v>
      </c>
      <c r="S130" s="17">
        <v>0</v>
      </c>
      <c r="T130" s="17">
        <v>0</v>
      </c>
      <c r="U130" s="17">
        <v>0</v>
      </c>
      <c r="V130" s="17">
        <v>0</v>
      </c>
    </row>
    <row r="131" spans="1:22" s="6" customFormat="1" ht="33" hidden="1" x14ac:dyDescent="0.3">
      <c r="A131" s="83"/>
      <c r="B131" s="15" t="s">
        <v>47</v>
      </c>
      <c r="C131" s="18">
        <f>PRODUCT(C129,C130)</f>
        <v>0</v>
      </c>
      <c r="D131" s="18">
        <f>PRODUCT(D129,D130)</f>
        <v>0</v>
      </c>
      <c r="E131" s="18">
        <f>PRODUCT(E129,E130)</f>
        <v>0</v>
      </c>
      <c r="F131" s="18">
        <f t="shared" ref="F131:V131" si="54">PRODUCT(F129,F130)</f>
        <v>0</v>
      </c>
      <c r="G131" s="18">
        <f t="shared" si="54"/>
        <v>0</v>
      </c>
      <c r="H131" s="18">
        <f t="shared" si="54"/>
        <v>0</v>
      </c>
      <c r="I131" s="18">
        <f t="shared" si="54"/>
        <v>0</v>
      </c>
      <c r="J131" s="18">
        <f t="shared" si="54"/>
        <v>0</v>
      </c>
      <c r="K131" s="18">
        <f t="shared" si="54"/>
        <v>0</v>
      </c>
      <c r="L131" s="18">
        <f t="shared" si="54"/>
        <v>0</v>
      </c>
      <c r="M131" s="18">
        <f t="shared" si="54"/>
        <v>0</v>
      </c>
      <c r="N131" s="18">
        <f t="shared" si="54"/>
        <v>0</v>
      </c>
      <c r="O131" s="18">
        <f t="shared" si="54"/>
        <v>0</v>
      </c>
      <c r="P131" s="18">
        <f t="shared" si="54"/>
        <v>0</v>
      </c>
      <c r="Q131" s="18">
        <f t="shared" si="54"/>
        <v>0</v>
      </c>
      <c r="R131" s="18">
        <f t="shared" si="54"/>
        <v>0</v>
      </c>
      <c r="S131" s="18">
        <f t="shared" si="54"/>
        <v>0</v>
      </c>
      <c r="T131" s="18">
        <f t="shared" si="54"/>
        <v>0</v>
      </c>
      <c r="U131" s="18">
        <f t="shared" si="54"/>
        <v>0</v>
      </c>
      <c r="V131" s="18">
        <f t="shared" si="54"/>
        <v>0</v>
      </c>
    </row>
    <row r="132" spans="1:22" s="6" customFormat="1" hidden="1" x14ac:dyDescent="0.3">
      <c r="A132" s="83"/>
      <c r="B132" s="15" t="s">
        <v>2</v>
      </c>
      <c r="C132" s="17">
        <v>0</v>
      </c>
      <c r="D132" s="17">
        <v>0</v>
      </c>
      <c r="E132" s="17">
        <v>0</v>
      </c>
      <c r="F132" s="17">
        <v>0</v>
      </c>
      <c r="G132" s="17">
        <v>0</v>
      </c>
      <c r="H132" s="17">
        <v>0</v>
      </c>
      <c r="I132" s="17">
        <v>0</v>
      </c>
      <c r="J132" s="17">
        <v>0</v>
      </c>
      <c r="K132" s="17">
        <v>0</v>
      </c>
      <c r="L132" s="17">
        <v>0</v>
      </c>
      <c r="M132" s="17">
        <v>0</v>
      </c>
      <c r="N132" s="17">
        <v>0</v>
      </c>
      <c r="O132" s="17">
        <v>0</v>
      </c>
      <c r="P132" s="17">
        <v>0</v>
      </c>
      <c r="Q132" s="17">
        <v>0</v>
      </c>
      <c r="R132" s="17">
        <v>0</v>
      </c>
      <c r="S132" s="17">
        <v>0</v>
      </c>
      <c r="T132" s="17">
        <v>0</v>
      </c>
      <c r="U132" s="17">
        <v>0</v>
      </c>
      <c r="V132" s="17">
        <v>0</v>
      </c>
    </row>
    <row r="133" spans="1:22" s="6" customFormat="1" ht="33" hidden="1" x14ac:dyDescent="0.3">
      <c r="A133" s="83"/>
      <c r="B133" s="15" t="s">
        <v>48</v>
      </c>
      <c r="C133" s="18">
        <f>PRODUCT(C129,C132)</f>
        <v>0</v>
      </c>
      <c r="D133" s="18">
        <f>PRODUCT(D129,D132)</f>
        <v>0</v>
      </c>
      <c r="E133" s="18">
        <f>PRODUCT(E129,E132)</f>
        <v>0</v>
      </c>
      <c r="F133" s="18">
        <f t="shared" ref="F133:V133" si="55">PRODUCT(F129,F132)</f>
        <v>0</v>
      </c>
      <c r="G133" s="18">
        <f t="shared" si="55"/>
        <v>0</v>
      </c>
      <c r="H133" s="18">
        <f t="shared" si="55"/>
        <v>0</v>
      </c>
      <c r="I133" s="18">
        <f t="shared" si="55"/>
        <v>0</v>
      </c>
      <c r="J133" s="18">
        <f t="shared" si="55"/>
        <v>0</v>
      </c>
      <c r="K133" s="18">
        <f t="shared" si="55"/>
        <v>0</v>
      </c>
      <c r="L133" s="18">
        <f t="shared" si="55"/>
        <v>0</v>
      </c>
      <c r="M133" s="18">
        <f t="shared" si="55"/>
        <v>0</v>
      </c>
      <c r="N133" s="18">
        <f t="shared" si="55"/>
        <v>0</v>
      </c>
      <c r="O133" s="18">
        <f t="shared" si="55"/>
        <v>0</v>
      </c>
      <c r="P133" s="18">
        <f t="shared" si="55"/>
        <v>0</v>
      </c>
      <c r="Q133" s="18">
        <f t="shared" si="55"/>
        <v>0</v>
      </c>
      <c r="R133" s="18">
        <f t="shared" si="55"/>
        <v>0</v>
      </c>
      <c r="S133" s="18">
        <f t="shared" si="55"/>
        <v>0</v>
      </c>
      <c r="T133" s="18">
        <f t="shared" si="55"/>
        <v>0</v>
      </c>
      <c r="U133" s="18">
        <f t="shared" si="55"/>
        <v>0</v>
      </c>
      <c r="V133" s="18">
        <f t="shared" si="55"/>
        <v>0</v>
      </c>
    </row>
    <row r="134" spans="1:22" s="6" customFormat="1" hidden="1" x14ac:dyDescent="0.3">
      <c r="A134" s="83"/>
      <c r="B134" s="15" t="s">
        <v>3</v>
      </c>
      <c r="C134" s="17">
        <v>0</v>
      </c>
      <c r="D134" s="17">
        <v>0</v>
      </c>
      <c r="E134" s="17">
        <v>0</v>
      </c>
      <c r="F134" s="17">
        <v>0</v>
      </c>
      <c r="G134" s="17">
        <v>0</v>
      </c>
      <c r="H134" s="17">
        <v>0</v>
      </c>
      <c r="I134" s="17">
        <v>0</v>
      </c>
      <c r="J134" s="17">
        <v>0</v>
      </c>
      <c r="K134" s="17">
        <v>0</v>
      </c>
      <c r="L134" s="17">
        <v>0</v>
      </c>
      <c r="M134" s="17">
        <v>0</v>
      </c>
      <c r="N134" s="17">
        <v>0</v>
      </c>
      <c r="O134" s="17">
        <v>0</v>
      </c>
      <c r="P134" s="17">
        <v>0</v>
      </c>
      <c r="Q134" s="17">
        <v>0</v>
      </c>
      <c r="R134" s="17">
        <v>0</v>
      </c>
      <c r="S134" s="17">
        <v>0</v>
      </c>
      <c r="T134" s="17">
        <v>0</v>
      </c>
      <c r="U134" s="17">
        <v>0</v>
      </c>
      <c r="V134" s="17">
        <v>0</v>
      </c>
    </row>
    <row r="135" spans="1:22" s="6" customFormat="1" ht="33" hidden="1" x14ac:dyDescent="0.3">
      <c r="A135" s="83"/>
      <c r="B135" s="15" t="s">
        <v>49</v>
      </c>
      <c r="C135" s="18">
        <f>PRODUCT(C129,C134)</f>
        <v>0</v>
      </c>
      <c r="D135" s="18">
        <f>PRODUCT(D129,D134)</f>
        <v>0</v>
      </c>
      <c r="E135" s="18">
        <f>PRODUCT(E129,E134)</f>
        <v>0</v>
      </c>
      <c r="F135" s="18">
        <f t="shared" ref="F135:V135" si="56">PRODUCT(F129,F134)</f>
        <v>0</v>
      </c>
      <c r="G135" s="18">
        <f t="shared" si="56"/>
        <v>0</v>
      </c>
      <c r="H135" s="18">
        <f t="shared" si="56"/>
        <v>0</v>
      </c>
      <c r="I135" s="18">
        <f t="shared" si="56"/>
        <v>0</v>
      </c>
      <c r="J135" s="18">
        <f t="shared" si="56"/>
        <v>0</v>
      </c>
      <c r="K135" s="18">
        <f t="shared" si="56"/>
        <v>0</v>
      </c>
      <c r="L135" s="18">
        <f t="shared" si="56"/>
        <v>0</v>
      </c>
      <c r="M135" s="18">
        <f t="shared" si="56"/>
        <v>0</v>
      </c>
      <c r="N135" s="18">
        <f t="shared" si="56"/>
        <v>0</v>
      </c>
      <c r="O135" s="18">
        <f t="shared" si="56"/>
        <v>0</v>
      </c>
      <c r="P135" s="18">
        <f t="shared" si="56"/>
        <v>0</v>
      </c>
      <c r="Q135" s="18">
        <f t="shared" si="56"/>
        <v>0</v>
      </c>
      <c r="R135" s="18">
        <f t="shared" si="56"/>
        <v>0</v>
      </c>
      <c r="S135" s="18">
        <f t="shared" si="56"/>
        <v>0</v>
      </c>
      <c r="T135" s="18">
        <f t="shared" si="56"/>
        <v>0</v>
      </c>
      <c r="U135" s="18">
        <f t="shared" si="56"/>
        <v>0</v>
      </c>
      <c r="V135" s="18">
        <f t="shared" si="56"/>
        <v>0</v>
      </c>
    </row>
    <row r="136" spans="1:22" s="6" customFormat="1" ht="33" hidden="1" x14ac:dyDescent="0.3">
      <c r="A136" s="24" t="s">
        <v>37</v>
      </c>
      <c r="B136" s="23" t="s">
        <v>0</v>
      </c>
      <c r="C136" s="16">
        <v>0</v>
      </c>
      <c r="D136" s="16">
        <v>0</v>
      </c>
      <c r="E136" s="16">
        <v>0</v>
      </c>
      <c r="F136" s="16">
        <v>0</v>
      </c>
      <c r="G136" s="16">
        <v>0</v>
      </c>
      <c r="H136" s="16">
        <v>0</v>
      </c>
      <c r="I136" s="16">
        <v>0</v>
      </c>
      <c r="J136" s="16">
        <v>0</v>
      </c>
      <c r="K136" s="16">
        <v>0</v>
      </c>
      <c r="L136" s="16">
        <v>0</v>
      </c>
      <c r="M136" s="16">
        <v>0</v>
      </c>
      <c r="N136" s="16">
        <v>0</v>
      </c>
      <c r="O136" s="16">
        <v>0</v>
      </c>
      <c r="P136" s="16">
        <v>0</v>
      </c>
      <c r="Q136" s="16">
        <v>0</v>
      </c>
      <c r="R136" s="16">
        <v>0</v>
      </c>
      <c r="S136" s="16">
        <v>0</v>
      </c>
      <c r="T136" s="16">
        <v>0</v>
      </c>
      <c r="U136" s="16">
        <v>0</v>
      </c>
      <c r="V136" s="16">
        <v>0</v>
      </c>
    </row>
    <row r="137" spans="1:22" s="6" customFormat="1" hidden="1" x14ac:dyDescent="0.3">
      <c r="A137" s="82"/>
      <c r="B137" s="19" t="s">
        <v>1</v>
      </c>
      <c r="C137" s="17">
        <v>0</v>
      </c>
      <c r="D137" s="17">
        <v>0</v>
      </c>
      <c r="E137" s="17">
        <v>0</v>
      </c>
      <c r="F137" s="17">
        <v>0</v>
      </c>
      <c r="G137" s="17">
        <v>0</v>
      </c>
      <c r="H137" s="17">
        <v>0</v>
      </c>
      <c r="I137" s="17">
        <v>0</v>
      </c>
      <c r="J137" s="17">
        <v>0</v>
      </c>
      <c r="K137" s="17">
        <v>0</v>
      </c>
      <c r="L137" s="17">
        <v>0</v>
      </c>
      <c r="M137" s="17">
        <v>0</v>
      </c>
      <c r="N137" s="17">
        <v>0</v>
      </c>
      <c r="O137" s="17">
        <v>0</v>
      </c>
      <c r="P137" s="17">
        <v>0</v>
      </c>
      <c r="Q137" s="17">
        <v>0</v>
      </c>
      <c r="R137" s="17">
        <v>0</v>
      </c>
      <c r="S137" s="17">
        <v>0</v>
      </c>
      <c r="T137" s="17">
        <v>0</v>
      </c>
      <c r="U137" s="17">
        <v>0</v>
      </c>
      <c r="V137" s="17">
        <v>0</v>
      </c>
    </row>
    <row r="138" spans="1:22" s="6" customFormat="1" ht="33" hidden="1" x14ac:dyDescent="0.3">
      <c r="A138" s="83"/>
      <c r="B138" s="19" t="s">
        <v>47</v>
      </c>
      <c r="C138" s="20">
        <f>PRODUCT(C136,C137)</f>
        <v>0</v>
      </c>
      <c r="D138" s="20">
        <f>PRODUCT(D136,D137)</f>
        <v>0</v>
      </c>
      <c r="E138" s="20">
        <f>PRODUCT(E136,E137)</f>
        <v>0</v>
      </c>
      <c r="F138" s="20">
        <f t="shared" ref="F138:V138" si="57">PRODUCT(F136,F137)</f>
        <v>0</v>
      </c>
      <c r="G138" s="20">
        <f t="shared" si="57"/>
        <v>0</v>
      </c>
      <c r="H138" s="20">
        <f t="shared" si="57"/>
        <v>0</v>
      </c>
      <c r="I138" s="20">
        <f t="shared" si="57"/>
        <v>0</v>
      </c>
      <c r="J138" s="20">
        <f t="shared" si="57"/>
        <v>0</v>
      </c>
      <c r="K138" s="20">
        <f t="shared" si="57"/>
        <v>0</v>
      </c>
      <c r="L138" s="20">
        <f t="shared" si="57"/>
        <v>0</v>
      </c>
      <c r="M138" s="20">
        <f t="shared" si="57"/>
        <v>0</v>
      </c>
      <c r="N138" s="20">
        <f t="shared" si="57"/>
        <v>0</v>
      </c>
      <c r="O138" s="20">
        <f t="shared" si="57"/>
        <v>0</v>
      </c>
      <c r="P138" s="20">
        <f t="shared" si="57"/>
        <v>0</v>
      </c>
      <c r="Q138" s="20">
        <f t="shared" si="57"/>
        <v>0</v>
      </c>
      <c r="R138" s="20">
        <f t="shared" si="57"/>
        <v>0</v>
      </c>
      <c r="S138" s="20">
        <f t="shared" si="57"/>
        <v>0</v>
      </c>
      <c r="T138" s="20">
        <f t="shared" si="57"/>
        <v>0</v>
      </c>
      <c r="U138" s="20">
        <f t="shared" si="57"/>
        <v>0</v>
      </c>
      <c r="V138" s="20">
        <f t="shared" si="57"/>
        <v>0</v>
      </c>
    </row>
    <row r="139" spans="1:22" s="6" customFormat="1" hidden="1" x14ac:dyDescent="0.3">
      <c r="A139" s="83"/>
      <c r="B139" s="19" t="s">
        <v>2</v>
      </c>
      <c r="C139" s="17">
        <v>0</v>
      </c>
      <c r="D139" s="17">
        <v>0</v>
      </c>
      <c r="E139" s="17">
        <v>0</v>
      </c>
      <c r="F139" s="17">
        <v>0</v>
      </c>
      <c r="G139" s="17">
        <v>0</v>
      </c>
      <c r="H139" s="17">
        <v>0</v>
      </c>
      <c r="I139" s="17">
        <v>0</v>
      </c>
      <c r="J139" s="17">
        <v>0</v>
      </c>
      <c r="K139" s="17">
        <v>0</v>
      </c>
      <c r="L139" s="17">
        <v>0</v>
      </c>
      <c r="M139" s="17">
        <v>0</v>
      </c>
      <c r="N139" s="17">
        <v>0</v>
      </c>
      <c r="O139" s="17">
        <v>0</v>
      </c>
      <c r="P139" s="17">
        <v>0</v>
      </c>
      <c r="Q139" s="17">
        <v>0</v>
      </c>
      <c r="R139" s="17">
        <v>0</v>
      </c>
      <c r="S139" s="17">
        <v>0</v>
      </c>
      <c r="T139" s="17">
        <v>0</v>
      </c>
      <c r="U139" s="17">
        <v>0</v>
      </c>
      <c r="V139" s="17">
        <v>0</v>
      </c>
    </row>
    <row r="140" spans="1:22" s="6" customFormat="1" ht="33" hidden="1" x14ac:dyDescent="0.3">
      <c r="A140" s="83"/>
      <c r="B140" s="19" t="s">
        <v>48</v>
      </c>
      <c r="C140" s="20">
        <f>PRODUCT(C136,C139)</f>
        <v>0</v>
      </c>
      <c r="D140" s="20">
        <f>PRODUCT(D136,D139)</f>
        <v>0</v>
      </c>
      <c r="E140" s="20">
        <f>PRODUCT(E136,E139)</f>
        <v>0</v>
      </c>
      <c r="F140" s="20">
        <f t="shared" ref="F140:V140" si="58">PRODUCT(F136,F139)</f>
        <v>0</v>
      </c>
      <c r="G140" s="20">
        <f t="shared" si="58"/>
        <v>0</v>
      </c>
      <c r="H140" s="20">
        <f t="shared" si="58"/>
        <v>0</v>
      </c>
      <c r="I140" s="20">
        <f t="shared" si="58"/>
        <v>0</v>
      </c>
      <c r="J140" s="20">
        <f t="shared" si="58"/>
        <v>0</v>
      </c>
      <c r="K140" s="20">
        <f t="shared" si="58"/>
        <v>0</v>
      </c>
      <c r="L140" s="20">
        <f t="shared" si="58"/>
        <v>0</v>
      </c>
      <c r="M140" s="20">
        <f t="shared" si="58"/>
        <v>0</v>
      </c>
      <c r="N140" s="20">
        <f t="shared" si="58"/>
        <v>0</v>
      </c>
      <c r="O140" s="20">
        <f t="shared" si="58"/>
        <v>0</v>
      </c>
      <c r="P140" s="20">
        <f t="shared" si="58"/>
        <v>0</v>
      </c>
      <c r="Q140" s="20">
        <f t="shared" si="58"/>
        <v>0</v>
      </c>
      <c r="R140" s="20">
        <f t="shared" si="58"/>
        <v>0</v>
      </c>
      <c r="S140" s="20">
        <f t="shared" si="58"/>
        <v>0</v>
      </c>
      <c r="T140" s="20">
        <f t="shared" si="58"/>
        <v>0</v>
      </c>
      <c r="U140" s="20">
        <f t="shared" si="58"/>
        <v>0</v>
      </c>
      <c r="V140" s="20">
        <f t="shared" si="58"/>
        <v>0</v>
      </c>
    </row>
    <row r="141" spans="1:22" s="6" customFormat="1" hidden="1" x14ac:dyDescent="0.3">
      <c r="A141" s="83"/>
      <c r="B141" s="19" t="s">
        <v>3</v>
      </c>
      <c r="C141" s="17">
        <v>0</v>
      </c>
      <c r="D141" s="17">
        <v>0</v>
      </c>
      <c r="E141" s="17">
        <v>0</v>
      </c>
      <c r="F141" s="17">
        <v>0</v>
      </c>
      <c r="G141" s="17">
        <v>0</v>
      </c>
      <c r="H141" s="17">
        <v>0</v>
      </c>
      <c r="I141" s="17">
        <v>0</v>
      </c>
      <c r="J141" s="17">
        <v>0</v>
      </c>
      <c r="K141" s="17">
        <v>0</v>
      </c>
      <c r="L141" s="17">
        <v>0</v>
      </c>
      <c r="M141" s="17">
        <v>0</v>
      </c>
      <c r="N141" s="17">
        <v>0</v>
      </c>
      <c r="O141" s="17">
        <v>0</v>
      </c>
      <c r="P141" s="17">
        <v>0</v>
      </c>
      <c r="Q141" s="17">
        <v>0</v>
      </c>
      <c r="R141" s="17">
        <v>0</v>
      </c>
      <c r="S141" s="17">
        <v>0</v>
      </c>
      <c r="T141" s="17">
        <v>0</v>
      </c>
      <c r="U141" s="17">
        <v>0</v>
      </c>
      <c r="V141" s="17">
        <v>0</v>
      </c>
    </row>
    <row r="142" spans="1:22" s="6" customFormat="1" ht="33" hidden="1" x14ac:dyDescent="0.3">
      <c r="A142" s="83"/>
      <c r="B142" s="19" t="s">
        <v>49</v>
      </c>
      <c r="C142" s="20">
        <f>PRODUCT(C136,C141)</f>
        <v>0</v>
      </c>
      <c r="D142" s="20">
        <f>PRODUCT(D136,D141)</f>
        <v>0</v>
      </c>
      <c r="E142" s="20">
        <f>PRODUCT(E136,E141)</f>
        <v>0</v>
      </c>
      <c r="F142" s="20">
        <f t="shared" ref="F142:V142" si="59">PRODUCT(F136,F141)</f>
        <v>0</v>
      </c>
      <c r="G142" s="20">
        <f t="shared" si="59"/>
        <v>0</v>
      </c>
      <c r="H142" s="20">
        <f t="shared" si="59"/>
        <v>0</v>
      </c>
      <c r="I142" s="20">
        <f t="shared" si="59"/>
        <v>0</v>
      </c>
      <c r="J142" s="20">
        <f t="shared" si="59"/>
        <v>0</v>
      </c>
      <c r="K142" s="20">
        <f t="shared" si="59"/>
        <v>0</v>
      </c>
      <c r="L142" s="20">
        <f t="shared" si="59"/>
        <v>0</v>
      </c>
      <c r="M142" s="20">
        <f t="shared" si="59"/>
        <v>0</v>
      </c>
      <c r="N142" s="20">
        <f t="shared" si="59"/>
        <v>0</v>
      </c>
      <c r="O142" s="20">
        <f t="shared" si="59"/>
        <v>0</v>
      </c>
      <c r="P142" s="20">
        <f t="shared" si="59"/>
        <v>0</v>
      </c>
      <c r="Q142" s="20">
        <f t="shared" si="59"/>
        <v>0</v>
      </c>
      <c r="R142" s="20">
        <f t="shared" si="59"/>
        <v>0</v>
      </c>
      <c r="S142" s="20">
        <f t="shared" si="59"/>
        <v>0</v>
      </c>
      <c r="T142" s="20">
        <f t="shared" si="59"/>
        <v>0</v>
      </c>
      <c r="U142" s="20">
        <f t="shared" si="59"/>
        <v>0</v>
      </c>
      <c r="V142" s="20">
        <f t="shared" si="59"/>
        <v>0</v>
      </c>
    </row>
    <row r="143" spans="1:22" s="6" customFormat="1" ht="33" hidden="1" x14ac:dyDescent="0.3">
      <c r="A143" s="24" t="s">
        <v>38</v>
      </c>
      <c r="B143" s="23" t="s">
        <v>0</v>
      </c>
      <c r="C143" s="16">
        <v>0</v>
      </c>
      <c r="D143" s="16">
        <v>0</v>
      </c>
      <c r="E143" s="16">
        <v>0</v>
      </c>
      <c r="F143" s="16">
        <v>0</v>
      </c>
      <c r="G143" s="16">
        <v>0</v>
      </c>
      <c r="H143" s="16">
        <v>0</v>
      </c>
      <c r="I143" s="16">
        <v>0</v>
      </c>
      <c r="J143" s="16">
        <v>0</v>
      </c>
      <c r="K143" s="16">
        <v>0</v>
      </c>
      <c r="L143" s="16">
        <v>0</v>
      </c>
      <c r="M143" s="16">
        <v>0</v>
      </c>
      <c r="N143" s="16">
        <v>0</v>
      </c>
      <c r="O143" s="16">
        <v>0</v>
      </c>
      <c r="P143" s="16">
        <v>0</v>
      </c>
      <c r="Q143" s="16">
        <v>0</v>
      </c>
      <c r="R143" s="16">
        <v>0</v>
      </c>
      <c r="S143" s="16">
        <v>0</v>
      </c>
      <c r="T143" s="16">
        <v>0</v>
      </c>
      <c r="U143" s="16">
        <v>0</v>
      </c>
      <c r="V143" s="16">
        <v>0</v>
      </c>
    </row>
    <row r="144" spans="1:22" s="6" customFormat="1" hidden="1" x14ac:dyDescent="0.3">
      <c r="A144" s="84"/>
      <c r="B144" s="15" t="s">
        <v>1</v>
      </c>
      <c r="C144" s="17">
        <v>0</v>
      </c>
      <c r="D144" s="17">
        <v>0</v>
      </c>
      <c r="E144" s="17">
        <v>0</v>
      </c>
      <c r="F144" s="17">
        <v>0</v>
      </c>
      <c r="G144" s="17">
        <v>0</v>
      </c>
      <c r="H144" s="17">
        <v>0</v>
      </c>
      <c r="I144" s="17">
        <v>0</v>
      </c>
      <c r="J144" s="17">
        <v>0</v>
      </c>
      <c r="K144" s="17">
        <v>0</v>
      </c>
      <c r="L144" s="17">
        <v>0</v>
      </c>
      <c r="M144" s="17">
        <v>0</v>
      </c>
      <c r="N144" s="17">
        <v>0</v>
      </c>
      <c r="O144" s="17">
        <v>0</v>
      </c>
      <c r="P144" s="17">
        <v>0</v>
      </c>
      <c r="Q144" s="17">
        <v>0</v>
      </c>
      <c r="R144" s="17">
        <v>0</v>
      </c>
      <c r="S144" s="17">
        <v>0</v>
      </c>
      <c r="T144" s="17">
        <v>0</v>
      </c>
      <c r="U144" s="17">
        <v>0</v>
      </c>
      <c r="V144" s="17">
        <v>0</v>
      </c>
    </row>
    <row r="145" spans="1:22" s="6" customFormat="1" ht="33" hidden="1" x14ac:dyDescent="0.3">
      <c r="A145" s="83"/>
      <c r="B145" s="15" t="s">
        <v>47</v>
      </c>
      <c r="C145" s="18">
        <f>PRODUCT(C143,C144)</f>
        <v>0</v>
      </c>
      <c r="D145" s="18">
        <f>PRODUCT(D143,D144)</f>
        <v>0</v>
      </c>
      <c r="E145" s="18">
        <f>PRODUCT(E143,E144)</f>
        <v>0</v>
      </c>
      <c r="F145" s="18">
        <f t="shared" ref="F145:V145" si="60">PRODUCT(F143,F144)</f>
        <v>0</v>
      </c>
      <c r="G145" s="18">
        <f t="shared" si="60"/>
        <v>0</v>
      </c>
      <c r="H145" s="18">
        <f t="shared" si="60"/>
        <v>0</v>
      </c>
      <c r="I145" s="18">
        <f t="shared" si="60"/>
        <v>0</v>
      </c>
      <c r="J145" s="18">
        <f t="shared" si="60"/>
        <v>0</v>
      </c>
      <c r="K145" s="18">
        <f t="shared" si="60"/>
        <v>0</v>
      </c>
      <c r="L145" s="18">
        <f t="shared" si="60"/>
        <v>0</v>
      </c>
      <c r="M145" s="18">
        <f t="shared" si="60"/>
        <v>0</v>
      </c>
      <c r="N145" s="18">
        <f t="shared" si="60"/>
        <v>0</v>
      </c>
      <c r="O145" s="18">
        <f t="shared" si="60"/>
        <v>0</v>
      </c>
      <c r="P145" s="18">
        <f t="shared" si="60"/>
        <v>0</v>
      </c>
      <c r="Q145" s="18">
        <f t="shared" si="60"/>
        <v>0</v>
      </c>
      <c r="R145" s="18">
        <f t="shared" si="60"/>
        <v>0</v>
      </c>
      <c r="S145" s="18">
        <f t="shared" si="60"/>
        <v>0</v>
      </c>
      <c r="T145" s="18">
        <f t="shared" si="60"/>
        <v>0</v>
      </c>
      <c r="U145" s="18">
        <f t="shared" si="60"/>
        <v>0</v>
      </c>
      <c r="V145" s="18">
        <f t="shared" si="60"/>
        <v>0</v>
      </c>
    </row>
    <row r="146" spans="1:22" s="6" customFormat="1" hidden="1" x14ac:dyDescent="0.3">
      <c r="A146" s="83"/>
      <c r="B146" s="15" t="s">
        <v>2</v>
      </c>
      <c r="C146" s="17">
        <v>0</v>
      </c>
      <c r="D146" s="17">
        <v>0</v>
      </c>
      <c r="E146" s="17">
        <v>0</v>
      </c>
      <c r="F146" s="17">
        <v>0</v>
      </c>
      <c r="G146" s="17">
        <v>0</v>
      </c>
      <c r="H146" s="17">
        <v>0</v>
      </c>
      <c r="I146" s="17">
        <v>0</v>
      </c>
      <c r="J146" s="17">
        <v>0</v>
      </c>
      <c r="K146" s="17">
        <v>0</v>
      </c>
      <c r="L146" s="17">
        <v>0</v>
      </c>
      <c r="M146" s="17">
        <v>0</v>
      </c>
      <c r="N146" s="17">
        <v>0</v>
      </c>
      <c r="O146" s="17">
        <v>0</v>
      </c>
      <c r="P146" s="17">
        <v>0</v>
      </c>
      <c r="Q146" s="17">
        <v>0</v>
      </c>
      <c r="R146" s="17">
        <v>0</v>
      </c>
      <c r="S146" s="17">
        <v>0</v>
      </c>
      <c r="T146" s="17">
        <v>0</v>
      </c>
      <c r="U146" s="17">
        <v>0</v>
      </c>
      <c r="V146" s="17">
        <v>0</v>
      </c>
    </row>
    <row r="147" spans="1:22" s="6" customFormat="1" ht="33" hidden="1" x14ac:dyDescent="0.3">
      <c r="A147" s="83"/>
      <c r="B147" s="15" t="s">
        <v>48</v>
      </c>
      <c r="C147" s="18">
        <f>PRODUCT(C143,C146)</f>
        <v>0</v>
      </c>
      <c r="D147" s="18">
        <f>PRODUCT(D143,D146)</f>
        <v>0</v>
      </c>
      <c r="E147" s="18">
        <f>PRODUCT(E143,E146)</f>
        <v>0</v>
      </c>
      <c r="F147" s="18">
        <f t="shared" ref="F147:V147" si="61">PRODUCT(F143,F146)</f>
        <v>0</v>
      </c>
      <c r="G147" s="18">
        <f t="shared" si="61"/>
        <v>0</v>
      </c>
      <c r="H147" s="18">
        <f t="shared" si="61"/>
        <v>0</v>
      </c>
      <c r="I147" s="18">
        <f t="shared" si="61"/>
        <v>0</v>
      </c>
      <c r="J147" s="18">
        <f t="shared" si="61"/>
        <v>0</v>
      </c>
      <c r="K147" s="18">
        <f t="shared" si="61"/>
        <v>0</v>
      </c>
      <c r="L147" s="18">
        <f t="shared" si="61"/>
        <v>0</v>
      </c>
      <c r="M147" s="18">
        <f t="shared" si="61"/>
        <v>0</v>
      </c>
      <c r="N147" s="18">
        <f t="shared" si="61"/>
        <v>0</v>
      </c>
      <c r="O147" s="18">
        <f t="shared" si="61"/>
        <v>0</v>
      </c>
      <c r="P147" s="18">
        <f t="shared" si="61"/>
        <v>0</v>
      </c>
      <c r="Q147" s="18">
        <f t="shared" si="61"/>
        <v>0</v>
      </c>
      <c r="R147" s="18">
        <f t="shared" si="61"/>
        <v>0</v>
      </c>
      <c r="S147" s="18">
        <f t="shared" si="61"/>
        <v>0</v>
      </c>
      <c r="T147" s="18">
        <f t="shared" si="61"/>
        <v>0</v>
      </c>
      <c r="U147" s="18">
        <f t="shared" si="61"/>
        <v>0</v>
      </c>
      <c r="V147" s="18">
        <f t="shared" si="61"/>
        <v>0</v>
      </c>
    </row>
    <row r="148" spans="1:22" s="6" customFormat="1" hidden="1" x14ac:dyDescent="0.3">
      <c r="A148" s="83"/>
      <c r="B148" s="15" t="s">
        <v>3</v>
      </c>
      <c r="C148" s="17">
        <v>0</v>
      </c>
      <c r="D148" s="17">
        <v>0</v>
      </c>
      <c r="E148" s="17">
        <v>0</v>
      </c>
      <c r="F148" s="17">
        <v>0</v>
      </c>
      <c r="G148" s="17">
        <v>0</v>
      </c>
      <c r="H148" s="17">
        <v>0</v>
      </c>
      <c r="I148" s="17">
        <v>0</v>
      </c>
      <c r="J148" s="17">
        <v>0</v>
      </c>
      <c r="K148" s="17">
        <v>0</v>
      </c>
      <c r="L148" s="17">
        <v>0</v>
      </c>
      <c r="M148" s="17">
        <v>0</v>
      </c>
      <c r="N148" s="17">
        <v>0</v>
      </c>
      <c r="O148" s="17">
        <v>0</v>
      </c>
      <c r="P148" s="17">
        <v>0</v>
      </c>
      <c r="Q148" s="17">
        <v>0</v>
      </c>
      <c r="R148" s="17">
        <v>0</v>
      </c>
      <c r="S148" s="17">
        <v>0</v>
      </c>
      <c r="T148" s="17">
        <v>0</v>
      </c>
      <c r="U148" s="17">
        <v>0</v>
      </c>
      <c r="V148" s="17">
        <v>0</v>
      </c>
    </row>
    <row r="149" spans="1:22" s="6" customFormat="1" ht="33" hidden="1" x14ac:dyDescent="0.3">
      <c r="A149" s="83"/>
      <c r="B149" s="15" t="s">
        <v>49</v>
      </c>
      <c r="C149" s="18">
        <f>PRODUCT(C143,C148)</f>
        <v>0</v>
      </c>
      <c r="D149" s="18">
        <f>PRODUCT(D143,D148)</f>
        <v>0</v>
      </c>
      <c r="E149" s="18">
        <f>PRODUCT(E143,E148)</f>
        <v>0</v>
      </c>
      <c r="F149" s="18">
        <f t="shared" ref="F149:V149" si="62">PRODUCT(F143,F148)</f>
        <v>0</v>
      </c>
      <c r="G149" s="18">
        <f t="shared" si="62"/>
        <v>0</v>
      </c>
      <c r="H149" s="18">
        <f t="shared" si="62"/>
        <v>0</v>
      </c>
      <c r="I149" s="18">
        <f t="shared" si="62"/>
        <v>0</v>
      </c>
      <c r="J149" s="18">
        <f t="shared" si="62"/>
        <v>0</v>
      </c>
      <c r="K149" s="18">
        <f t="shared" si="62"/>
        <v>0</v>
      </c>
      <c r="L149" s="18">
        <f t="shared" si="62"/>
        <v>0</v>
      </c>
      <c r="M149" s="18">
        <f t="shared" si="62"/>
        <v>0</v>
      </c>
      <c r="N149" s="18">
        <f t="shared" si="62"/>
        <v>0</v>
      </c>
      <c r="O149" s="18">
        <f t="shared" si="62"/>
        <v>0</v>
      </c>
      <c r="P149" s="18">
        <f t="shared" si="62"/>
        <v>0</v>
      </c>
      <c r="Q149" s="18">
        <f t="shared" si="62"/>
        <v>0</v>
      </c>
      <c r="R149" s="18">
        <f t="shared" si="62"/>
        <v>0</v>
      </c>
      <c r="S149" s="18">
        <f t="shared" si="62"/>
        <v>0</v>
      </c>
      <c r="T149" s="18">
        <f t="shared" si="62"/>
        <v>0</v>
      </c>
      <c r="U149" s="18">
        <f t="shared" si="62"/>
        <v>0</v>
      </c>
      <c r="V149" s="18">
        <f t="shared" si="62"/>
        <v>0</v>
      </c>
    </row>
    <row r="150" spans="1:22" s="6" customFormat="1" ht="33" hidden="1" x14ac:dyDescent="0.3">
      <c r="A150" s="24" t="s">
        <v>39</v>
      </c>
      <c r="B150" s="23" t="s">
        <v>0</v>
      </c>
      <c r="C150" s="16">
        <v>0</v>
      </c>
      <c r="D150" s="16">
        <v>0</v>
      </c>
      <c r="E150" s="16">
        <v>0</v>
      </c>
      <c r="F150" s="16">
        <v>0</v>
      </c>
      <c r="G150" s="16">
        <v>0</v>
      </c>
      <c r="H150" s="16">
        <v>0</v>
      </c>
      <c r="I150" s="16">
        <v>0</v>
      </c>
      <c r="J150" s="16">
        <v>0</v>
      </c>
      <c r="K150" s="16">
        <v>0</v>
      </c>
      <c r="L150" s="16">
        <v>0</v>
      </c>
      <c r="M150" s="16">
        <v>0</v>
      </c>
      <c r="N150" s="16">
        <v>0</v>
      </c>
      <c r="O150" s="16">
        <v>0</v>
      </c>
      <c r="P150" s="16">
        <v>0</v>
      </c>
      <c r="Q150" s="16">
        <v>0</v>
      </c>
      <c r="R150" s="16">
        <v>0</v>
      </c>
      <c r="S150" s="16">
        <v>0</v>
      </c>
      <c r="T150" s="16">
        <v>0</v>
      </c>
      <c r="U150" s="16">
        <v>0</v>
      </c>
      <c r="V150" s="16">
        <v>0</v>
      </c>
    </row>
    <row r="151" spans="1:22" s="6" customFormat="1" hidden="1" x14ac:dyDescent="0.3">
      <c r="A151" s="82"/>
      <c r="B151" s="19" t="s">
        <v>1</v>
      </c>
      <c r="C151" s="17">
        <v>0</v>
      </c>
      <c r="D151" s="17">
        <v>0</v>
      </c>
      <c r="E151" s="17">
        <v>0</v>
      </c>
      <c r="F151" s="17">
        <v>0</v>
      </c>
      <c r="G151" s="17">
        <v>0</v>
      </c>
      <c r="H151" s="17">
        <v>0</v>
      </c>
      <c r="I151" s="17">
        <v>0</v>
      </c>
      <c r="J151" s="17">
        <v>0</v>
      </c>
      <c r="K151" s="17">
        <v>0</v>
      </c>
      <c r="L151" s="17">
        <v>0</v>
      </c>
      <c r="M151" s="17">
        <v>0</v>
      </c>
      <c r="N151" s="17">
        <v>0</v>
      </c>
      <c r="O151" s="17">
        <v>0</v>
      </c>
      <c r="P151" s="17">
        <v>0</v>
      </c>
      <c r="Q151" s="17">
        <v>0</v>
      </c>
      <c r="R151" s="17">
        <v>0</v>
      </c>
      <c r="S151" s="17">
        <v>0</v>
      </c>
      <c r="T151" s="17">
        <v>0</v>
      </c>
      <c r="U151" s="17">
        <v>0</v>
      </c>
      <c r="V151" s="17">
        <v>0</v>
      </c>
    </row>
    <row r="152" spans="1:22" s="6" customFormat="1" ht="33" hidden="1" x14ac:dyDescent="0.3">
      <c r="A152" s="83"/>
      <c r="B152" s="19" t="s">
        <v>47</v>
      </c>
      <c r="C152" s="20">
        <f>PRODUCT(C150,C151)</f>
        <v>0</v>
      </c>
      <c r="D152" s="20">
        <f>PRODUCT(D150,D151)</f>
        <v>0</v>
      </c>
      <c r="E152" s="20">
        <f>PRODUCT(E150,E151)</f>
        <v>0</v>
      </c>
      <c r="F152" s="20">
        <f t="shared" ref="F152:V152" si="63">PRODUCT(F150,F151)</f>
        <v>0</v>
      </c>
      <c r="G152" s="20">
        <f t="shared" si="63"/>
        <v>0</v>
      </c>
      <c r="H152" s="20">
        <f t="shared" si="63"/>
        <v>0</v>
      </c>
      <c r="I152" s="20">
        <f t="shared" si="63"/>
        <v>0</v>
      </c>
      <c r="J152" s="20">
        <f t="shared" si="63"/>
        <v>0</v>
      </c>
      <c r="K152" s="20">
        <f t="shared" si="63"/>
        <v>0</v>
      </c>
      <c r="L152" s="20">
        <f t="shared" si="63"/>
        <v>0</v>
      </c>
      <c r="M152" s="20">
        <f t="shared" si="63"/>
        <v>0</v>
      </c>
      <c r="N152" s="20">
        <f t="shared" si="63"/>
        <v>0</v>
      </c>
      <c r="O152" s="20">
        <f t="shared" si="63"/>
        <v>0</v>
      </c>
      <c r="P152" s="20">
        <f t="shared" si="63"/>
        <v>0</v>
      </c>
      <c r="Q152" s="20">
        <f t="shared" si="63"/>
        <v>0</v>
      </c>
      <c r="R152" s="20">
        <f t="shared" si="63"/>
        <v>0</v>
      </c>
      <c r="S152" s="20">
        <f t="shared" si="63"/>
        <v>0</v>
      </c>
      <c r="T152" s="20">
        <f t="shared" si="63"/>
        <v>0</v>
      </c>
      <c r="U152" s="20">
        <f t="shared" si="63"/>
        <v>0</v>
      </c>
      <c r="V152" s="20">
        <f t="shared" si="63"/>
        <v>0</v>
      </c>
    </row>
    <row r="153" spans="1:22" s="6" customFormat="1" hidden="1" x14ac:dyDescent="0.3">
      <c r="A153" s="83"/>
      <c r="B153" s="19" t="s">
        <v>2</v>
      </c>
      <c r="C153" s="17">
        <v>0</v>
      </c>
      <c r="D153" s="17">
        <v>0</v>
      </c>
      <c r="E153" s="17">
        <v>0</v>
      </c>
      <c r="F153" s="17">
        <v>0</v>
      </c>
      <c r="G153" s="17">
        <v>0</v>
      </c>
      <c r="H153" s="17">
        <v>0</v>
      </c>
      <c r="I153" s="17">
        <v>0</v>
      </c>
      <c r="J153" s="17">
        <v>0</v>
      </c>
      <c r="K153" s="17">
        <v>0</v>
      </c>
      <c r="L153" s="17">
        <v>0</v>
      </c>
      <c r="M153" s="17">
        <v>0</v>
      </c>
      <c r="N153" s="17">
        <v>0</v>
      </c>
      <c r="O153" s="17">
        <v>0</v>
      </c>
      <c r="P153" s="17">
        <v>0</v>
      </c>
      <c r="Q153" s="17">
        <v>0</v>
      </c>
      <c r="R153" s="17">
        <v>0</v>
      </c>
      <c r="S153" s="17">
        <v>0</v>
      </c>
      <c r="T153" s="17">
        <v>0</v>
      </c>
      <c r="U153" s="17">
        <v>0</v>
      </c>
      <c r="V153" s="17">
        <v>0</v>
      </c>
    </row>
    <row r="154" spans="1:22" s="6" customFormat="1" ht="33" hidden="1" x14ac:dyDescent="0.3">
      <c r="A154" s="83"/>
      <c r="B154" s="19" t="s">
        <v>48</v>
      </c>
      <c r="C154" s="20">
        <f>PRODUCT(C150,C153)</f>
        <v>0</v>
      </c>
      <c r="D154" s="20">
        <f>PRODUCT(D150,D153)</f>
        <v>0</v>
      </c>
      <c r="E154" s="20">
        <f>PRODUCT(E150,E153)</f>
        <v>0</v>
      </c>
      <c r="F154" s="20">
        <f t="shared" ref="F154:V154" si="64">PRODUCT(F150,F153)</f>
        <v>0</v>
      </c>
      <c r="G154" s="20">
        <f t="shared" si="64"/>
        <v>0</v>
      </c>
      <c r="H154" s="20">
        <f t="shared" si="64"/>
        <v>0</v>
      </c>
      <c r="I154" s="20">
        <f t="shared" si="64"/>
        <v>0</v>
      </c>
      <c r="J154" s="20">
        <f t="shared" si="64"/>
        <v>0</v>
      </c>
      <c r="K154" s="20">
        <f t="shared" si="64"/>
        <v>0</v>
      </c>
      <c r="L154" s="20">
        <f t="shared" si="64"/>
        <v>0</v>
      </c>
      <c r="M154" s="20">
        <f t="shared" si="64"/>
        <v>0</v>
      </c>
      <c r="N154" s="20">
        <f t="shared" si="64"/>
        <v>0</v>
      </c>
      <c r="O154" s="20">
        <f t="shared" si="64"/>
        <v>0</v>
      </c>
      <c r="P154" s="20">
        <f t="shared" si="64"/>
        <v>0</v>
      </c>
      <c r="Q154" s="20">
        <f t="shared" si="64"/>
        <v>0</v>
      </c>
      <c r="R154" s="20">
        <f t="shared" si="64"/>
        <v>0</v>
      </c>
      <c r="S154" s="20">
        <f t="shared" si="64"/>
        <v>0</v>
      </c>
      <c r="T154" s="20">
        <f t="shared" si="64"/>
        <v>0</v>
      </c>
      <c r="U154" s="20">
        <f t="shared" si="64"/>
        <v>0</v>
      </c>
      <c r="V154" s="20">
        <f t="shared" si="64"/>
        <v>0</v>
      </c>
    </row>
    <row r="155" spans="1:22" s="6" customFormat="1" hidden="1" x14ac:dyDescent="0.3">
      <c r="A155" s="83"/>
      <c r="B155" s="19" t="s">
        <v>3</v>
      </c>
      <c r="C155" s="17">
        <v>0</v>
      </c>
      <c r="D155" s="17">
        <v>0</v>
      </c>
      <c r="E155" s="17">
        <v>0</v>
      </c>
      <c r="F155" s="17">
        <v>0</v>
      </c>
      <c r="G155" s="17">
        <v>0</v>
      </c>
      <c r="H155" s="17">
        <v>0</v>
      </c>
      <c r="I155" s="17">
        <v>0</v>
      </c>
      <c r="J155" s="17">
        <v>0</v>
      </c>
      <c r="K155" s="17">
        <v>0</v>
      </c>
      <c r="L155" s="17">
        <v>0</v>
      </c>
      <c r="M155" s="17">
        <v>0</v>
      </c>
      <c r="N155" s="17">
        <v>0</v>
      </c>
      <c r="O155" s="17">
        <v>0</v>
      </c>
      <c r="P155" s="17">
        <v>0</v>
      </c>
      <c r="Q155" s="17">
        <v>0</v>
      </c>
      <c r="R155" s="17">
        <v>0</v>
      </c>
      <c r="S155" s="17">
        <v>0</v>
      </c>
      <c r="T155" s="17">
        <v>0</v>
      </c>
      <c r="U155" s="17">
        <v>0</v>
      </c>
      <c r="V155" s="17">
        <v>0</v>
      </c>
    </row>
    <row r="156" spans="1:22" s="6" customFormat="1" ht="33" hidden="1" x14ac:dyDescent="0.3">
      <c r="A156" s="83"/>
      <c r="B156" s="19" t="s">
        <v>49</v>
      </c>
      <c r="C156" s="20">
        <f>PRODUCT(C150,C155)</f>
        <v>0</v>
      </c>
      <c r="D156" s="20">
        <f>PRODUCT(D150,D155)</f>
        <v>0</v>
      </c>
      <c r="E156" s="20">
        <f>PRODUCT(E150,E155)</f>
        <v>0</v>
      </c>
      <c r="F156" s="20">
        <f t="shared" ref="F156:V156" si="65">PRODUCT(F150,F155)</f>
        <v>0</v>
      </c>
      <c r="G156" s="20">
        <f t="shared" si="65"/>
        <v>0</v>
      </c>
      <c r="H156" s="20">
        <f t="shared" si="65"/>
        <v>0</v>
      </c>
      <c r="I156" s="20">
        <f t="shared" si="65"/>
        <v>0</v>
      </c>
      <c r="J156" s="20">
        <f t="shared" si="65"/>
        <v>0</v>
      </c>
      <c r="K156" s="20">
        <f t="shared" si="65"/>
        <v>0</v>
      </c>
      <c r="L156" s="20">
        <f t="shared" si="65"/>
        <v>0</v>
      </c>
      <c r="M156" s="20">
        <f t="shared" si="65"/>
        <v>0</v>
      </c>
      <c r="N156" s="20">
        <f t="shared" si="65"/>
        <v>0</v>
      </c>
      <c r="O156" s="20">
        <f t="shared" si="65"/>
        <v>0</v>
      </c>
      <c r="P156" s="20">
        <f t="shared" si="65"/>
        <v>0</v>
      </c>
      <c r="Q156" s="20">
        <f t="shared" si="65"/>
        <v>0</v>
      </c>
      <c r="R156" s="20">
        <f t="shared" si="65"/>
        <v>0</v>
      </c>
      <c r="S156" s="20">
        <f t="shared" si="65"/>
        <v>0</v>
      </c>
      <c r="T156" s="20">
        <f t="shared" si="65"/>
        <v>0</v>
      </c>
      <c r="U156" s="20">
        <f t="shared" si="65"/>
        <v>0</v>
      </c>
      <c r="V156" s="20">
        <f t="shared" si="65"/>
        <v>0</v>
      </c>
    </row>
    <row r="157" spans="1:22" s="6" customFormat="1" ht="33" hidden="1" x14ac:dyDescent="0.3">
      <c r="A157" s="24" t="s">
        <v>40</v>
      </c>
      <c r="B157" s="23" t="s">
        <v>0</v>
      </c>
      <c r="C157" s="16">
        <v>0</v>
      </c>
      <c r="D157" s="16">
        <v>0</v>
      </c>
      <c r="E157" s="16">
        <v>0</v>
      </c>
      <c r="F157" s="16">
        <v>0</v>
      </c>
      <c r="G157" s="16">
        <v>0</v>
      </c>
      <c r="H157" s="16">
        <v>0</v>
      </c>
      <c r="I157" s="16">
        <v>0</v>
      </c>
      <c r="J157" s="16">
        <v>0</v>
      </c>
      <c r="K157" s="16">
        <v>0</v>
      </c>
      <c r="L157" s="16">
        <v>0</v>
      </c>
      <c r="M157" s="16">
        <v>0</v>
      </c>
      <c r="N157" s="16">
        <v>0</v>
      </c>
      <c r="O157" s="16">
        <v>0</v>
      </c>
      <c r="P157" s="16">
        <v>0</v>
      </c>
      <c r="Q157" s="16">
        <v>0</v>
      </c>
      <c r="R157" s="16">
        <v>0</v>
      </c>
      <c r="S157" s="16">
        <v>0</v>
      </c>
      <c r="T157" s="16">
        <v>0</v>
      </c>
      <c r="U157" s="16">
        <v>0</v>
      </c>
      <c r="V157" s="16">
        <v>0</v>
      </c>
    </row>
    <row r="158" spans="1:22" s="6" customFormat="1" hidden="1" x14ac:dyDescent="0.3">
      <c r="A158" s="84"/>
      <c r="B158" s="15" t="s">
        <v>1</v>
      </c>
      <c r="C158" s="17">
        <v>0</v>
      </c>
      <c r="D158" s="17">
        <v>0</v>
      </c>
      <c r="E158" s="17">
        <v>0</v>
      </c>
      <c r="F158" s="17">
        <v>0</v>
      </c>
      <c r="G158" s="17">
        <v>0</v>
      </c>
      <c r="H158" s="17">
        <v>0</v>
      </c>
      <c r="I158" s="17">
        <v>0</v>
      </c>
      <c r="J158" s="17">
        <v>0</v>
      </c>
      <c r="K158" s="17">
        <v>0</v>
      </c>
      <c r="L158" s="17">
        <v>0</v>
      </c>
      <c r="M158" s="17">
        <v>0</v>
      </c>
      <c r="N158" s="17">
        <v>0</v>
      </c>
      <c r="O158" s="17">
        <v>0</v>
      </c>
      <c r="P158" s="17">
        <v>0</v>
      </c>
      <c r="Q158" s="17">
        <v>0</v>
      </c>
      <c r="R158" s="17">
        <v>0</v>
      </c>
      <c r="S158" s="17">
        <v>0</v>
      </c>
      <c r="T158" s="17">
        <v>0</v>
      </c>
      <c r="U158" s="17">
        <v>0</v>
      </c>
      <c r="V158" s="17">
        <v>0</v>
      </c>
    </row>
    <row r="159" spans="1:22" s="6" customFormat="1" ht="33" hidden="1" x14ac:dyDescent="0.3">
      <c r="A159" s="86"/>
      <c r="B159" s="15" t="s">
        <v>47</v>
      </c>
      <c r="C159" s="18">
        <f>PRODUCT(C157,C158)</f>
        <v>0</v>
      </c>
      <c r="D159" s="18">
        <f>PRODUCT(D157,D158)</f>
        <v>0</v>
      </c>
      <c r="E159" s="18">
        <f>PRODUCT(E157,E158)</f>
        <v>0</v>
      </c>
      <c r="F159" s="18">
        <f t="shared" ref="F159:V159" si="66">PRODUCT(F157,F158)</f>
        <v>0</v>
      </c>
      <c r="G159" s="18">
        <f t="shared" si="66"/>
        <v>0</v>
      </c>
      <c r="H159" s="18">
        <f t="shared" si="66"/>
        <v>0</v>
      </c>
      <c r="I159" s="18">
        <f t="shared" si="66"/>
        <v>0</v>
      </c>
      <c r="J159" s="18">
        <f t="shared" si="66"/>
        <v>0</v>
      </c>
      <c r="K159" s="18">
        <f t="shared" si="66"/>
        <v>0</v>
      </c>
      <c r="L159" s="18">
        <f t="shared" si="66"/>
        <v>0</v>
      </c>
      <c r="M159" s="18">
        <f t="shared" si="66"/>
        <v>0</v>
      </c>
      <c r="N159" s="18">
        <f t="shared" si="66"/>
        <v>0</v>
      </c>
      <c r="O159" s="18">
        <f t="shared" si="66"/>
        <v>0</v>
      </c>
      <c r="P159" s="18">
        <f t="shared" si="66"/>
        <v>0</v>
      </c>
      <c r="Q159" s="18">
        <f t="shared" si="66"/>
        <v>0</v>
      </c>
      <c r="R159" s="18">
        <f t="shared" si="66"/>
        <v>0</v>
      </c>
      <c r="S159" s="18">
        <f t="shared" si="66"/>
        <v>0</v>
      </c>
      <c r="T159" s="18">
        <f t="shared" si="66"/>
        <v>0</v>
      </c>
      <c r="U159" s="18">
        <f t="shared" si="66"/>
        <v>0</v>
      </c>
      <c r="V159" s="18">
        <f t="shared" si="66"/>
        <v>0</v>
      </c>
    </row>
    <row r="160" spans="1:22" s="6" customFormat="1" hidden="1" x14ac:dyDescent="0.3">
      <c r="A160" s="86"/>
      <c r="B160" s="15" t="s">
        <v>2</v>
      </c>
      <c r="C160" s="17">
        <v>0</v>
      </c>
      <c r="D160" s="17">
        <v>0</v>
      </c>
      <c r="E160" s="17">
        <v>0</v>
      </c>
      <c r="F160" s="17">
        <v>0</v>
      </c>
      <c r="G160" s="17">
        <v>0</v>
      </c>
      <c r="H160" s="17">
        <v>0</v>
      </c>
      <c r="I160" s="17">
        <v>0</v>
      </c>
      <c r="J160" s="17">
        <v>0</v>
      </c>
      <c r="K160" s="17">
        <v>0</v>
      </c>
      <c r="L160" s="17">
        <v>0</v>
      </c>
      <c r="M160" s="17">
        <v>0</v>
      </c>
      <c r="N160" s="17">
        <v>0</v>
      </c>
      <c r="O160" s="17">
        <v>0</v>
      </c>
      <c r="P160" s="17">
        <v>0</v>
      </c>
      <c r="Q160" s="17">
        <v>0</v>
      </c>
      <c r="R160" s="17">
        <v>0</v>
      </c>
      <c r="S160" s="17">
        <v>0</v>
      </c>
      <c r="T160" s="17">
        <v>0</v>
      </c>
      <c r="U160" s="17">
        <v>0</v>
      </c>
      <c r="V160" s="17">
        <v>0</v>
      </c>
    </row>
    <row r="161" spans="1:22" s="6" customFormat="1" ht="33" hidden="1" x14ac:dyDescent="0.3">
      <c r="A161" s="86"/>
      <c r="B161" s="15" t="s">
        <v>48</v>
      </c>
      <c r="C161" s="18">
        <f>PRODUCT(C157,C160)</f>
        <v>0</v>
      </c>
      <c r="D161" s="18">
        <f>PRODUCT(D157,D160)</f>
        <v>0</v>
      </c>
      <c r="E161" s="18">
        <f>PRODUCT(E157,E160)</f>
        <v>0</v>
      </c>
      <c r="F161" s="18">
        <f t="shared" ref="F161:V161" si="67">PRODUCT(F157,F160)</f>
        <v>0</v>
      </c>
      <c r="G161" s="18">
        <f t="shared" si="67"/>
        <v>0</v>
      </c>
      <c r="H161" s="18">
        <f t="shared" si="67"/>
        <v>0</v>
      </c>
      <c r="I161" s="18">
        <f t="shared" si="67"/>
        <v>0</v>
      </c>
      <c r="J161" s="18">
        <f t="shared" si="67"/>
        <v>0</v>
      </c>
      <c r="K161" s="18">
        <f t="shared" si="67"/>
        <v>0</v>
      </c>
      <c r="L161" s="18">
        <f t="shared" si="67"/>
        <v>0</v>
      </c>
      <c r="M161" s="18">
        <f t="shared" si="67"/>
        <v>0</v>
      </c>
      <c r="N161" s="18">
        <f t="shared" si="67"/>
        <v>0</v>
      </c>
      <c r="O161" s="18">
        <f t="shared" si="67"/>
        <v>0</v>
      </c>
      <c r="P161" s="18">
        <f t="shared" si="67"/>
        <v>0</v>
      </c>
      <c r="Q161" s="18">
        <f t="shared" si="67"/>
        <v>0</v>
      </c>
      <c r="R161" s="18">
        <f t="shared" si="67"/>
        <v>0</v>
      </c>
      <c r="S161" s="18">
        <f t="shared" si="67"/>
        <v>0</v>
      </c>
      <c r="T161" s="18">
        <f t="shared" si="67"/>
        <v>0</v>
      </c>
      <c r="U161" s="18">
        <f t="shared" si="67"/>
        <v>0</v>
      </c>
      <c r="V161" s="18">
        <f t="shared" si="67"/>
        <v>0</v>
      </c>
    </row>
    <row r="162" spans="1:22" s="6" customFormat="1" hidden="1" x14ac:dyDescent="0.3">
      <c r="A162" s="86"/>
      <c r="B162" s="15" t="s">
        <v>3</v>
      </c>
      <c r="C162" s="17">
        <v>0</v>
      </c>
      <c r="D162" s="17">
        <v>0</v>
      </c>
      <c r="E162" s="17">
        <v>0</v>
      </c>
      <c r="F162" s="17">
        <v>0</v>
      </c>
      <c r="G162" s="17">
        <v>0</v>
      </c>
      <c r="H162" s="17">
        <v>0</v>
      </c>
      <c r="I162" s="17">
        <v>0</v>
      </c>
      <c r="J162" s="17">
        <v>0</v>
      </c>
      <c r="K162" s="17">
        <v>0</v>
      </c>
      <c r="L162" s="17">
        <v>0</v>
      </c>
      <c r="M162" s="17">
        <v>0</v>
      </c>
      <c r="N162" s="17">
        <v>0</v>
      </c>
      <c r="O162" s="17">
        <v>0</v>
      </c>
      <c r="P162" s="17">
        <v>0</v>
      </c>
      <c r="Q162" s="17">
        <v>0</v>
      </c>
      <c r="R162" s="17">
        <v>0</v>
      </c>
      <c r="S162" s="17">
        <v>0</v>
      </c>
      <c r="T162" s="17">
        <v>0</v>
      </c>
      <c r="U162" s="17">
        <v>0</v>
      </c>
      <c r="V162" s="17">
        <v>0</v>
      </c>
    </row>
    <row r="163" spans="1:22" s="6" customFormat="1" ht="33" hidden="1" x14ac:dyDescent="0.3">
      <c r="A163" s="86"/>
      <c r="B163" s="15" t="s">
        <v>49</v>
      </c>
      <c r="C163" s="18">
        <f>PRODUCT(C157,C162)</f>
        <v>0</v>
      </c>
      <c r="D163" s="18">
        <f>PRODUCT(D157,D162)</f>
        <v>0</v>
      </c>
      <c r="E163" s="18">
        <f>PRODUCT(E157,E162)</f>
        <v>0</v>
      </c>
      <c r="F163" s="18">
        <f t="shared" ref="F163:V163" si="68">PRODUCT(F157,F162)</f>
        <v>0</v>
      </c>
      <c r="G163" s="18">
        <f t="shared" si="68"/>
        <v>0</v>
      </c>
      <c r="H163" s="18">
        <f t="shared" si="68"/>
        <v>0</v>
      </c>
      <c r="I163" s="18">
        <f t="shared" si="68"/>
        <v>0</v>
      </c>
      <c r="J163" s="18">
        <f t="shared" si="68"/>
        <v>0</v>
      </c>
      <c r="K163" s="18">
        <f t="shared" si="68"/>
        <v>0</v>
      </c>
      <c r="L163" s="18">
        <f t="shared" si="68"/>
        <v>0</v>
      </c>
      <c r="M163" s="18">
        <f t="shared" si="68"/>
        <v>0</v>
      </c>
      <c r="N163" s="18">
        <f t="shared" si="68"/>
        <v>0</v>
      </c>
      <c r="O163" s="18">
        <f t="shared" si="68"/>
        <v>0</v>
      </c>
      <c r="P163" s="18">
        <f t="shared" si="68"/>
        <v>0</v>
      </c>
      <c r="Q163" s="18">
        <f t="shared" si="68"/>
        <v>0</v>
      </c>
      <c r="R163" s="18">
        <f t="shared" si="68"/>
        <v>0</v>
      </c>
      <c r="S163" s="18">
        <f t="shared" si="68"/>
        <v>0</v>
      </c>
      <c r="T163" s="18">
        <f t="shared" si="68"/>
        <v>0</v>
      </c>
      <c r="U163" s="18">
        <f t="shared" si="68"/>
        <v>0</v>
      </c>
      <c r="V163" s="18">
        <f t="shared" si="68"/>
        <v>0</v>
      </c>
    </row>
    <row r="164" spans="1:22" s="6" customFormat="1" ht="33" hidden="1" x14ac:dyDescent="0.3">
      <c r="A164" s="24" t="s">
        <v>41</v>
      </c>
      <c r="B164" s="23" t="s">
        <v>0</v>
      </c>
      <c r="C164" s="16">
        <v>0</v>
      </c>
      <c r="D164" s="16">
        <v>0</v>
      </c>
      <c r="E164" s="16">
        <v>0</v>
      </c>
      <c r="F164" s="16">
        <v>0</v>
      </c>
      <c r="G164" s="16">
        <v>0</v>
      </c>
      <c r="H164" s="16">
        <v>0</v>
      </c>
      <c r="I164" s="16">
        <v>0</v>
      </c>
      <c r="J164" s="16">
        <v>0</v>
      </c>
      <c r="K164" s="16">
        <v>0</v>
      </c>
      <c r="L164" s="16">
        <v>0</v>
      </c>
      <c r="M164" s="16">
        <v>0</v>
      </c>
      <c r="N164" s="16">
        <v>0</v>
      </c>
      <c r="O164" s="16">
        <v>0</v>
      </c>
      <c r="P164" s="16">
        <v>0</v>
      </c>
      <c r="Q164" s="16">
        <v>0</v>
      </c>
      <c r="R164" s="16">
        <v>0</v>
      </c>
      <c r="S164" s="16">
        <v>0</v>
      </c>
      <c r="T164" s="16">
        <v>0</v>
      </c>
      <c r="U164" s="16">
        <v>0</v>
      </c>
      <c r="V164" s="16">
        <v>0</v>
      </c>
    </row>
    <row r="165" spans="1:22" s="6" customFormat="1" hidden="1" x14ac:dyDescent="0.3">
      <c r="A165" s="82"/>
      <c r="B165" s="19" t="s">
        <v>1</v>
      </c>
      <c r="C165" s="17">
        <v>0</v>
      </c>
      <c r="D165" s="17">
        <v>0</v>
      </c>
      <c r="E165" s="17">
        <v>0</v>
      </c>
      <c r="F165" s="17">
        <v>0</v>
      </c>
      <c r="G165" s="17">
        <v>0</v>
      </c>
      <c r="H165" s="17">
        <v>0</v>
      </c>
      <c r="I165" s="17">
        <v>0</v>
      </c>
      <c r="J165" s="17">
        <v>0</v>
      </c>
      <c r="K165" s="17">
        <v>0</v>
      </c>
      <c r="L165" s="17">
        <v>0</v>
      </c>
      <c r="M165" s="17">
        <v>0</v>
      </c>
      <c r="N165" s="17">
        <v>0</v>
      </c>
      <c r="O165" s="17">
        <v>0</v>
      </c>
      <c r="P165" s="17">
        <v>0</v>
      </c>
      <c r="Q165" s="17">
        <v>0</v>
      </c>
      <c r="R165" s="17">
        <v>0</v>
      </c>
      <c r="S165" s="17">
        <v>0</v>
      </c>
      <c r="T165" s="17">
        <v>0</v>
      </c>
      <c r="U165" s="17">
        <v>0</v>
      </c>
      <c r="V165" s="17">
        <v>0</v>
      </c>
    </row>
    <row r="166" spans="1:22" s="6" customFormat="1" ht="33" hidden="1" x14ac:dyDescent="0.3">
      <c r="A166" s="83"/>
      <c r="B166" s="19" t="s">
        <v>47</v>
      </c>
      <c r="C166" s="20">
        <f>PRODUCT(C164,C165)</f>
        <v>0</v>
      </c>
      <c r="D166" s="20">
        <f>PRODUCT(D164,D165)</f>
        <v>0</v>
      </c>
      <c r="E166" s="20">
        <f>PRODUCT(E164,E165)</f>
        <v>0</v>
      </c>
      <c r="F166" s="20">
        <f t="shared" ref="F166:V166" si="69">PRODUCT(F164,F165)</f>
        <v>0</v>
      </c>
      <c r="G166" s="20">
        <f t="shared" si="69"/>
        <v>0</v>
      </c>
      <c r="H166" s="20">
        <f t="shared" si="69"/>
        <v>0</v>
      </c>
      <c r="I166" s="20">
        <f t="shared" si="69"/>
        <v>0</v>
      </c>
      <c r="J166" s="20">
        <f t="shared" si="69"/>
        <v>0</v>
      </c>
      <c r="K166" s="20">
        <f t="shared" si="69"/>
        <v>0</v>
      </c>
      <c r="L166" s="20">
        <f t="shared" si="69"/>
        <v>0</v>
      </c>
      <c r="M166" s="20">
        <f t="shared" si="69"/>
        <v>0</v>
      </c>
      <c r="N166" s="20">
        <f t="shared" si="69"/>
        <v>0</v>
      </c>
      <c r="O166" s="20">
        <f t="shared" si="69"/>
        <v>0</v>
      </c>
      <c r="P166" s="20">
        <f t="shared" si="69"/>
        <v>0</v>
      </c>
      <c r="Q166" s="20">
        <f t="shared" si="69"/>
        <v>0</v>
      </c>
      <c r="R166" s="20">
        <f t="shared" si="69"/>
        <v>0</v>
      </c>
      <c r="S166" s="20">
        <f t="shared" si="69"/>
        <v>0</v>
      </c>
      <c r="T166" s="20">
        <f t="shared" si="69"/>
        <v>0</v>
      </c>
      <c r="U166" s="20">
        <f t="shared" si="69"/>
        <v>0</v>
      </c>
      <c r="V166" s="20">
        <f t="shared" si="69"/>
        <v>0</v>
      </c>
    </row>
    <row r="167" spans="1:22" s="6" customFormat="1" hidden="1" x14ac:dyDescent="0.3">
      <c r="A167" s="83"/>
      <c r="B167" s="19" t="s">
        <v>2</v>
      </c>
      <c r="C167" s="17">
        <v>0</v>
      </c>
      <c r="D167" s="17">
        <v>0</v>
      </c>
      <c r="E167" s="17">
        <v>0</v>
      </c>
      <c r="F167" s="17">
        <v>0</v>
      </c>
      <c r="G167" s="17">
        <v>0</v>
      </c>
      <c r="H167" s="17">
        <v>0</v>
      </c>
      <c r="I167" s="17">
        <v>0</v>
      </c>
      <c r="J167" s="17">
        <v>0</v>
      </c>
      <c r="K167" s="17">
        <v>0</v>
      </c>
      <c r="L167" s="17">
        <v>0</v>
      </c>
      <c r="M167" s="17">
        <v>0</v>
      </c>
      <c r="N167" s="17">
        <v>0</v>
      </c>
      <c r="O167" s="17">
        <v>0</v>
      </c>
      <c r="P167" s="17">
        <v>0</v>
      </c>
      <c r="Q167" s="17">
        <v>0</v>
      </c>
      <c r="R167" s="17">
        <v>0</v>
      </c>
      <c r="S167" s="17">
        <v>0</v>
      </c>
      <c r="T167" s="17">
        <v>0</v>
      </c>
      <c r="U167" s="17">
        <v>0</v>
      </c>
      <c r="V167" s="17">
        <v>0</v>
      </c>
    </row>
    <row r="168" spans="1:22" s="6" customFormat="1" ht="33" hidden="1" x14ac:dyDescent="0.3">
      <c r="A168" s="83"/>
      <c r="B168" s="19" t="s">
        <v>48</v>
      </c>
      <c r="C168" s="20">
        <f>PRODUCT(C164,C167)</f>
        <v>0</v>
      </c>
      <c r="D168" s="20">
        <f>PRODUCT(D164,D167)</f>
        <v>0</v>
      </c>
      <c r="E168" s="20">
        <f>PRODUCT(E164,E167)</f>
        <v>0</v>
      </c>
      <c r="F168" s="20">
        <f t="shared" ref="F168:V168" si="70">PRODUCT(F164,F167)</f>
        <v>0</v>
      </c>
      <c r="G168" s="20">
        <f t="shared" si="70"/>
        <v>0</v>
      </c>
      <c r="H168" s="20">
        <f t="shared" si="70"/>
        <v>0</v>
      </c>
      <c r="I168" s="20">
        <f t="shared" si="70"/>
        <v>0</v>
      </c>
      <c r="J168" s="20">
        <f t="shared" si="70"/>
        <v>0</v>
      </c>
      <c r="K168" s="20">
        <f t="shared" si="70"/>
        <v>0</v>
      </c>
      <c r="L168" s="20">
        <f t="shared" si="70"/>
        <v>0</v>
      </c>
      <c r="M168" s="20">
        <f t="shared" si="70"/>
        <v>0</v>
      </c>
      <c r="N168" s="20">
        <f t="shared" si="70"/>
        <v>0</v>
      </c>
      <c r="O168" s="20">
        <f t="shared" si="70"/>
        <v>0</v>
      </c>
      <c r="P168" s="20">
        <f t="shared" si="70"/>
        <v>0</v>
      </c>
      <c r="Q168" s="20">
        <f t="shared" si="70"/>
        <v>0</v>
      </c>
      <c r="R168" s="20">
        <f t="shared" si="70"/>
        <v>0</v>
      </c>
      <c r="S168" s="20">
        <f t="shared" si="70"/>
        <v>0</v>
      </c>
      <c r="T168" s="20">
        <f t="shared" si="70"/>
        <v>0</v>
      </c>
      <c r="U168" s="20">
        <f t="shared" si="70"/>
        <v>0</v>
      </c>
      <c r="V168" s="20">
        <f t="shared" si="70"/>
        <v>0</v>
      </c>
    </row>
    <row r="169" spans="1:22" s="6" customFormat="1" hidden="1" x14ac:dyDescent="0.3">
      <c r="A169" s="83"/>
      <c r="B169" s="19" t="s">
        <v>3</v>
      </c>
      <c r="C169" s="17">
        <v>0</v>
      </c>
      <c r="D169" s="17">
        <v>0</v>
      </c>
      <c r="E169" s="17">
        <v>0</v>
      </c>
      <c r="F169" s="17">
        <v>0</v>
      </c>
      <c r="G169" s="17">
        <v>0</v>
      </c>
      <c r="H169" s="17">
        <v>0</v>
      </c>
      <c r="I169" s="17">
        <v>0</v>
      </c>
      <c r="J169" s="17">
        <v>0</v>
      </c>
      <c r="K169" s="17">
        <v>0</v>
      </c>
      <c r="L169" s="17">
        <v>0</v>
      </c>
      <c r="M169" s="17">
        <v>0</v>
      </c>
      <c r="N169" s="17">
        <v>0</v>
      </c>
      <c r="O169" s="17">
        <v>0</v>
      </c>
      <c r="P169" s="17">
        <v>0</v>
      </c>
      <c r="Q169" s="17">
        <v>0</v>
      </c>
      <c r="R169" s="17">
        <v>0</v>
      </c>
      <c r="S169" s="17">
        <v>0</v>
      </c>
      <c r="T169" s="17">
        <v>0</v>
      </c>
      <c r="U169" s="17">
        <v>0</v>
      </c>
      <c r="V169" s="17">
        <v>0</v>
      </c>
    </row>
    <row r="170" spans="1:22" s="6" customFormat="1" ht="33" hidden="1" x14ac:dyDescent="0.3">
      <c r="A170" s="83"/>
      <c r="B170" s="19" t="s">
        <v>49</v>
      </c>
      <c r="C170" s="20">
        <f>PRODUCT(C164,C169)</f>
        <v>0</v>
      </c>
      <c r="D170" s="20">
        <f>PRODUCT(D164,D169)</f>
        <v>0</v>
      </c>
      <c r="E170" s="20">
        <f>PRODUCT(E164,E169)</f>
        <v>0</v>
      </c>
      <c r="F170" s="20">
        <f t="shared" ref="F170:V170" si="71">PRODUCT(F164,F169)</f>
        <v>0</v>
      </c>
      <c r="G170" s="20">
        <f t="shared" si="71"/>
        <v>0</v>
      </c>
      <c r="H170" s="20">
        <f t="shared" si="71"/>
        <v>0</v>
      </c>
      <c r="I170" s="20">
        <f t="shared" si="71"/>
        <v>0</v>
      </c>
      <c r="J170" s="20">
        <f t="shared" si="71"/>
        <v>0</v>
      </c>
      <c r="K170" s="20">
        <f t="shared" si="71"/>
        <v>0</v>
      </c>
      <c r="L170" s="20">
        <f t="shared" si="71"/>
        <v>0</v>
      </c>
      <c r="M170" s="20">
        <f t="shared" si="71"/>
        <v>0</v>
      </c>
      <c r="N170" s="20">
        <f t="shared" si="71"/>
        <v>0</v>
      </c>
      <c r="O170" s="20">
        <f t="shared" si="71"/>
        <v>0</v>
      </c>
      <c r="P170" s="20">
        <f t="shared" si="71"/>
        <v>0</v>
      </c>
      <c r="Q170" s="20">
        <f t="shared" si="71"/>
        <v>0</v>
      </c>
      <c r="R170" s="20">
        <f t="shared" si="71"/>
        <v>0</v>
      </c>
      <c r="S170" s="20">
        <f t="shared" si="71"/>
        <v>0</v>
      </c>
      <c r="T170" s="20">
        <f t="shared" si="71"/>
        <v>0</v>
      </c>
      <c r="U170" s="20">
        <f t="shared" si="71"/>
        <v>0</v>
      </c>
      <c r="V170" s="20">
        <f t="shared" si="71"/>
        <v>0</v>
      </c>
    </row>
    <row r="171" spans="1:22" s="6" customFormat="1" ht="33" hidden="1" x14ac:dyDescent="0.3">
      <c r="A171" s="24" t="s">
        <v>42</v>
      </c>
      <c r="B171" s="23" t="s">
        <v>0</v>
      </c>
      <c r="C171" s="16">
        <v>0</v>
      </c>
      <c r="D171" s="16">
        <v>0</v>
      </c>
      <c r="E171" s="16">
        <v>0</v>
      </c>
      <c r="F171" s="16">
        <v>0</v>
      </c>
      <c r="G171" s="16">
        <v>0</v>
      </c>
      <c r="H171" s="16">
        <v>0</v>
      </c>
      <c r="I171" s="16">
        <v>0</v>
      </c>
      <c r="J171" s="16">
        <v>0</v>
      </c>
      <c r="K171" s="16">
        <v>0</v>
      </c>
      <c r="L171" s="16">
        <v>0</v>
      </c>
      <c r="M171" s="16">
        <v>0</v>
      </c>
      <c r="N171" s="16">
        <v>0</v>
      </c>
      <c r="O171" s="16">
        <v>0</v>
      </c>
      <c r="P171" s="16">
        <v>0</v>
      </c>
      <c r="Q171" s="16">
        <v>0</v>
      </c>
      <c r="R171" s="16">
        <v>0</v>
      </c>
      <c r="S171" s="16">
        <v>0</v>
      </c>
      <c r="T171" s="16">
        <v>0</v>
      </c>
      <c r="U171" s="16">
        <v>0</v>
      </c>
      <c r="V171" s="16">
        <v>0</v>
      </c>
    </row>
    <row r="172" spans="1:22" s="6" customFormat="1" hidden="1" x14ac:dyDescent="0.3">
      <c r="A172" s="84"/>
      <c r="B172" s="15" t="s">
        <v>1</v>
      </c>
      <c r="C172" s="17">
        <v>0</v>
      </c>
      <c r="D172" s="17">
        <v>0</v>
      </c>
      <c r="E172" s="17">
        <v>0</v>
      </c>
      <c r="F172" s="17">
        <v>0</v>
      </c>
      <c r="G172" s="17">
        <v>0</v>
      </c>
      <c r="H172" s="17">
        <v>0</v>
      </c>
      <c r="I172" s="17">
        <v>0</v>
      </c>
      <c r="J172" s="17">
        <v>0</v>
      </c>
      <c r="K172" s="17">
        <v>0</v>
      </c>
      <c r="L172" s="17">
        <v>0</v>
      </c>
      <c r="M172" s="17">
        <v>0</v>
      </c>
      <c r="N172" s="17">
        <v>0</v>
      </c>
      <c r="O172" s="17">
        <v>0</v>
      </c>
      <c r="P172" s="17">
        <v>0</v>
      </c>
      <c r="Q172" s="17">
        <v>0</v>
      </c>
      <c r="R172" s="17">
        <v>0</v>
      </c>
      <c r="S172" s="17">
        <v>0</v>
      </c>
      <c r="T172" s="17">
        <v>0</v>
      </c>
      <c r="U172" s="17">
        <v>0</v>
      </c>
      <c r="V172" s="17">
        <v>0</v>
      </c>
    </row>
    <row r="173" spans="1:22" s="6" customFormat="1" ht="33" hidden="1" x14ac:dyDescent="0.3">
      <c r="A173" s="86"/>
      <c r="B173" s="15" t="s">
        <v>47</v>
      </c>
      <c r="C173" s="18">
        <f>PRODUCT(C171,C172)</f>
        <v>0</v>
      </c>
      <c r="D173" s="18">
        <f>PRODUCT(D171,D172)</f>
        <v>0</v>
      </c>
      <c r="E173" s="18">
        <f>PRODUCT(E171,E172)</f>
        <v>0</v>
      </c>
      <c r="F173" s="18">
        <f t="shared" ref="F173:V173" si="72">PRODUCT(F171,F172)</f>
        <v>0</v>
      </c>
      <c r="G173" s="18">
        <f t="shared" si="72"/>
        <v>0</v>
      </c>
      <c r="H173" s="18">
        <f t="shared" si="72"/>
        <v>0</v>
      </c>
      <c r="I173" s="18">
        <f t="shared" si="72"/>
        <v>0</v>
      </c>
      <c r="J173" s="18">
        <f t="shared" si="72"/>
        <v>0</v>
      </c>
      <c r="K173" s="18">
        <f t="shared" si="72"/>
        <v>0</v>
      </c>
      <c r="L173" s="18">
        <f t="shared" si="72"/>
        <v>0</v>
      </c>
      <c r="M173" s="18">
        <f t="shared" si="72"/>
        <v>0</v>
      </c>
      <c r="N173" s="18">
        <f t="shared" si="72"/>
        <v>0</v>
      </c>
      <c r="O173" s="18">
        <f t="shared" si="72"/>
        <v>0</v>
      </c>
      <c r="P173" s="18">
        <f t="shared" si="72"/>
        <v>0</v>
      </c>
      <c r="Q173" s="18">
        <f t="shared" si="72"/>
        <v>0</v>
      </c>
      <c r="R173" s="18">
        <f t="shared" si="72"/>
        <v>0</v>
      </c>
      <c r="S173" s="18">
        <f t="shared" si="72"/>
        <v>0</v>
      </c>
      <c r="T173" s="18">
        <f t="shared" si="72"/>
        <v>0</v>
      </c>
      <c r="U173" s="18">
        <f t="shared" si="72"/>
        <v>0</v>
      </c>
      <c r="V173" s="18">
        <f t="shared" si="72"/>
        <v>0</v>
      </c>
    </row>
    <row r="174" spans="1:22" s="6" customFormat="1" hidden="1" x14ac:dyDescent="0.3">
      <c r="A174" s="86"/>
      <c r="B174" s="15" t="s">
        <v>2</v>
      </c>
      <c r="C174" s="17">
        <v>0</v>
      </c>
      <c r="D174" s="17">
        <v>0</v>
      </c>
      <c r="E174" s="17">
        <v>0</v>
      </c>
      <c r="F174" s="17">
        <v>0</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v>0</v>
      </c>
    </row>
    <row r="175" spans="1:22" s="6" customFormat="1" ht="33" hidden="1" x14ac:dyDescent="0.3">
      <c r="A175" s="86"/>
      <c r="B175" s="15" t="s">
        <v>48</v>
      </c>
      <c r="C175" s="18">
        <f>PRODUCT(C171,C174)</f>
        <v>0</v>
      </c>
      <c r="D175" s="18">
        <f>PRODUCT(D171,D174)</f>
        <v>0</v>
      </c>
      <c r="E175" s="18">
        <f>PRODUCT(E171,E174)</f>
        <v>0</v>
      </c>
      <c r="F175" s="18">
        <f t="shared" ref="F175:V175" si="73">PRODUCT(F171,F174)</f>
        <v>0</v>
      </c>
      <c r="G175" s="18">
        <f t="shared" si="73"/>
        <v>0</v>
      </c>
      <c r="H175" s="18">
        <f t="shared" si="73"/>
        <v>0</v>
      </c>
      <c r="I175" s="18">
        <f t="shared" si="73"/>
        <v>0</v>
      </c>
      <c r="J175" s="18">
        <f t="shared" si="73"/>
        <v>0</v>
      </c>
      <c r="K175" s="18">
        <f t="shared" si="73"/>
        <v>0</v>
      </c>
      <c r="L175" s="18">
        <f t="shared" si="73"/>
        <v>0</v>
      </c>
      <c r="M175" s="18">
        <f t="shared" si="73"/>
        <v>0</v>
      </c>
      <c r="N175" s="18">
        <f t="shared" si="73"/>
        <v>0</v>
      </c>
      <c r="O175" s="18">
        <f t="shared" si="73"/>
        <v>0</v>
      </c>
      <c r="P175" s="18">
        <f t="shared" si="73"/>
        <v>0</v>
      </c>
      <c r="Q175" s="18">
        <f t="shared" si="73"/>
        <v>0</v>
      </c>
      <c r="R175" s="18">
        <f t="shared" si="73"/>
        <v>0</v>
      </c>
      <c r="S175" s="18">
        <f t="shared" si="73"/>
        <v>0</v>
      </c>
      <c r="T175" s="18">
        <f t="shared" si="73"/>
        <v>0</v>
      </c>
      <c r="U175" s="18">
        <f t="shared" si="73"/>
        <v>0</v>
      </c>
      <c r="V175" s="18">
        <f t="shared" si="73"/>
        <v>0</v>
      </c>
    </row>
    <row r="176" spans="1:22" s="6" customFormat="1" hidden="1" x14ac:dyDescent="0.3">
      <c r="A176" s="86"/>
      <c r="B176" s="15" t="s">
        <v>3</v>
      </c>
      <c r="C176" s="17">
        <v>0</v>
      </c>
      <c r="D176" s="17">
        <v>0</v>
      </c>
      <c r="E176" s="17">
        <v>0</v>
      </c>
      <c r="F176" s="17">
        <v>0</v>
      </c>
      <c r="G176" s="17">
        <v>0</v>
      </c>
      <c r="H176" s="17">
        <v>0</v>
      </c>
      <c r="I176" s="17">
        <v>0</v>
      </c>
      <c r="J176" s="17">
        <v>0</v>
      </c>
      <c r="K176" s="17">
        <v>0</v>
      </c>
      <c r="L176" s="17">
        <v>0</v>
      </c>
      <c r="M176" s="17">
        <v>0</v>
      </c>
      <c r="N176" s="17">
        <v>0</v>
      </c>
      <c r="O176" s="17">
        <v>0</v>
      </c>
      <c r="P176" s="17">
        <v>0</v>
      </c>
      <c r="Q176" s="17">
        <v>0</v>
      </c>
      <c r="R176" s="17">
        <v>0</v>
      </c>
      <c r="S176" s="17">
        <v>0</v>
      </c>
      <c r="T176" s="17">
        <v>0</v>
      </c>
      <c r="U176" s="17">
        <v>0</v>
      </c>
      <c r="V176" s="17">
        <v>0</v>
      </c>
    </row>
    <row r="177" spans="1:22" s="6" customFormat="1" ht="33" hidden="1" x14ac:dyDescent="0.3">
      <c r="A177" s="86"/>
      <c r="B177" s="15" t="s">
        <v>49</v>
      </c>
      <c r="C177" s="18">
        <f>PRODUCT(C171,C176)</f>
        <v>0</v>
      </c>
      <c r="D177" s="18">
        <f>PRODUCT(D171,D176)</f>
        <v>0</v>
      </c>
      <c r="E177" s="18">
        <f>PRODUCT(E171,E176)</f>
        <v>0</v>
      </c>
      <c r="F177" s="18">
        <f t="shared" ref="F177:V177" si="74">PRODUCT(F171,F176)</f>
        <v>0</v>
      </c>
      <c r="G177" s="18">
        <f t="shared" si="74"/>
        <v>0</v>
      </c>
      <c r="H177" s="18">
        <f t="shared" si="74"/>
        <v>0</v>
      </c>
      <c r="I177" s="18">
        <f t="shared" si="74"/>
        <v>0</v>
      </c>
      <c r="J177" s="18">
        <f t="shared" si="74"/>
        <v>0</v>
      </c>
      <c r="K177" s="18">
        <f t="shared" si="74"/>
        <v>0</v>
      </c>
      <c r="L177" s="18">
        <f t="shared" si="74"/>
        <v>0</v>
      </c>
      <c r="M177" s="18">
        <f t="shared" si="74"/>
        <v>0</v>
      </c>
      <c r="N177" s="18">
        <f t="shared" si="74"/>
        <v>0</v>
      </c>
      <c r="O177" s="18">
        <f t="shared" si="74"/>
        <v>0</v>
      </c>
      <c r="P177" s="18">
        <f t="shared" si="74"/>
        <v>0</v>
      </c>
      <c r="Q177" s="18">
        <f t="shared" si="74"/>
        <v>0</v>
      </c>
      <c r="R177" s="18">
        <f t="shared" si="74"/>
        <v>0</v>
      </c>
      <c r="S177" s="18">
        <f t="shared" si="74"/>
        <v>0</v>
      </c>
      <c r="T177" s="18">
        <f t="shared" si="74"/>
        <v>0</v>
      </c>
      <c r="U177" s="18">
        <f t="shared" si="74"/>
        <v>0</v>
      </c>
      <c r="V177" s="18">
        <f t="shared" si="74"/>
        <v>0</v>
      </c>
    </row>
    <row r="178" spans="1:22" s="6" customFormat="1" ht="33" hidden="1" x14ac:dyDescent="0.3">
      <c r="A178" s="24" t="s">
        <v>43</v>
      </c>
      <c r="B178" s="23" t="s">
        <v>0</v>
      </c>
      <c r="C178" s="16">
        <v>0</v>
      </c>
      <c r="D178" s="16">
        <v>0</v>
      </c>
      <c r="E178" s="16">
        <v>0</v>
      </c>
      <c r="F178" s="16">
        <v>0</v>
      </c>
      <c r="G178" s="16">
        <v>0</v>
      </c>
      <c r="H178" s="16">
        <v>0</v>
      </c>
      <c r="I178" s="16">
        <v>0</v>
      </c>
      <c r="J178" s="16">
        <v>0</v>
      </c>
      <c r="K178" s="16">
        <v>0</v>
      </c>
      <c r="L178" s="16">
        <v>0</v>
      </c>
      <c r="M178" s="16">
        <v>0</v>
      </c>
      <c r="N178" s="16">
        <v>0</v>
      </c>
      <c r="O178" s="16">
        <v>0</v>
      </c>
      <c r="P178" s="16">
        <v>0</v>
      </c>
      <c r="Q178" s="16">
        <v>0</v>
      </c>
      <c r="R178" s="16">
        <v>0</v>
      </c>
      <c r="S178" s="16">
        <v>0</v>
      </c>
      <c r="T178" s="16">
        <v>0</v>
      </c>
      <c r="U178" s="16">
        <v>0</v>
      </c>
      <c r="V178" s="16">
        <v>0</v>
      </c>
    </row>
    <row r="179" spans="1:22" s="6" customFormat="1" hidden="1" x14ac:dyDescent="0.3">
      <c r="A179" s="82"/>
      <c r="B179" s="19" t="s">
        <v>1</v>
      </c>
      <c r="C179" s="17">
        <v>0</v>
      </c>
      <c r="D179" s="17">
        <v>0</v>
      </c>
      <c r="E179" s="17">
        <v>0</v>
      </c>
      <c r="F179" s="17">
        <v>0</v>
      </c>
      <c r="G179" s="17">
        <v>0</v>
      </c>
      <c r="H179" s="17">
        <v>0</v>
      </c>
      <c r="I179" s="17">
        <v>0</v>
      </c>
      <c r="J179" s="17">
        <v>0</v>
      </c>
      <c r="K179" s="17">
        <v>0</v>
      </c>
      <c r="L179" s="17">
        <v>0</v>
      </c>
      <c r="M179" s="17">
        <v>0</v>
      </c>
      <c r="N179" s="17">
        <v>0</v>
      </c>
      <c r="O179" s="17">
        <v>0</v>
      </c>
      <c r="P179" s="17">
        <v>0</v>
      </c>
      <c r="Q179" s="17">
        <v>0</v>
      </c>
      <c r="R179" s="17">
        <v>0</v>
      </c>
      <c r="S179" s="17">
        <v>0</v>
      </c>
      <c r="T179" s="17">
        <v>0</v>
      </c>
      <c r="U179" s="17">
        <v>0</v>
      </c>
      <c r="V179" s="17">
        <v>0</v>
      </c>
    </row>
    <row r="180" spans="1:22" s="6" customFormat="1" ht="33" hidden="1" x14ac:dyDescent="0.3">
      <c r="A180" s="83"/>
      <c r="B180" s="19" t="s">
        <v>47</v>
      </c>
      <c r="C180" s="20">
        <f>PRODUCT(C178,C179)</f>
        <v>0</v>
      </c>
      <c r="D180" s="20">
        <f>PRODUCT(D178,D179)</f>
        <v>0</v>
      </c>
      <c r="E180" s="20">
        <f>PRODUCT(E178,E179)</f>
        <v>0</v>
      </c>
      <c r="F180" s="20">
        <f t="shared" ref="F180:V180" si="75">PRODUCT(F178,F179)</f>
        <v>0</v>
      </c>
      <c r="G180" s="20">
        <f t="shared" si="75"/>
        <v>0</v>
      </c>
      <c r="H180" s="20">
        <f t="shared" si="75"/>
        <v>0</v>
      </c>
      <c r="I180" s="20">
        <f t="shared" si="75"/>
        <v>0</v>
      </c>
      <c r="J180" s="20">
        <f t="shared" si="75"/>
        <v>0</v>
      </c>
      <c r="K180" s="20">
        <f t="shared" si="75"/>
        <v>0</v>
      </c>
      <c r="L180" s="20">
        <f t="shared" si="75"/>
        <v>0</v>
      </c>
      <c r="M180" s="20">
        <f t="shared" si="75"/>
        <v>0</v>
      </c>
      <c r="N180" s="20">
        <f t="shared" si="75"/>
        <v>0</v>
      </c>
      <c r="O180" s="20">
        <f t="shared" si="75"/>
        <v>0</v>
      </c>
      <c r="P180" s="20">
        <f t="shared" si="75"/>
        <v>0</v>
      </c>
      <c r="Q180" s="20">
        <f t="shared" si="75"/>
        <v>0</v>
      </c>
      <c r="R180" s="20">
        <f t="shared" si="75"/>
        <v>0</v>
      </c>
      <c r="S180" s="20">
        <f t="shared" si="75"/>
        <v>0</v>
      </c>
      <c r="T180" s="20">
        <f t="shared" si="75"/>
        <v>0</v>
      </c>
      <c r="U180" s="20">
        <f t="shared" si="75"/>
        <v>0</v>
      </c>
      <c r="V180" s="20">
        <f t="shared" si="75"/>
        <v>0</v>
      </c>
    </row>
    <row r="181" spans="1:22" s="6" customFormat="1" hidden="1" x14ac:dyDescent="0.3">
      <c r="A181" s="83"/>
      <c r="B181" s="19" t="s">
        <v>2</v>
      </c>
      <c r="C181" s="17">
        <v>0</v>
      </c>
      <c r="D181" s="17">
        <v>0</v>
      </c>
      <c r="E181" s="17">
        <v>0</v>
      </c>
      <c r="F181" s="17">
        <v>0</v>
      </c>
      <c r="G181" s="17">
        <v>0</v>
      </c>
      <c r="H181" s="17">
        <v>0</v>
      </c>
      <c r="I181" s="17">
        <v>0</v>
      </c>
      <c r="J181" s="17">
        <v>0</v>
      </c>
      <c r="K181" s="17">
        <v>0</v>
      </c>
      <c r="L181" s="17">
        <v>0</v>
      </c>
      <c r="M181" s="17">
        <v>0</v>
      </c>
      <c r="N181" s="17">
        <v>0</v>
      </c>
      <c r="O181" s="17">
        <v>0</v>
      </c>
      <c r="P181" s="17">
        <v>0</v>
      </c>
      <c r="Q181" s="17">
        <v>0</v>
      </c>
      <c r="R181" s="17">
        <v>0</v>
      </c>
      <c r="S181" s="17">
        <v>0</v>
      </c>
      <c r="T181" s="17">
        <v>0</v>
      </c>
      <c r="U181" s="17">
        <v>0</v>
      </c>
      <c r="V181" s="17">
        <v>0</v>
      </c>
    </row>
    <row r="182" spans="1:22" s="6" customFormat="1" ht="33" hidden="1" x14ac:dyDescent="0.3">
      <c r="A182" s="83"/>
      <c r="B182" s="19" t="s">
        <v>48</v>
      </c>
      <c r="C182" s="20">
        <f>PRODUCT(C178,C181)</f>
        <v>0</v>
      </c>
      <c r="D182" s="20">
        <f>PRODUCT(D178,D181)</f>
        <v>0</v>
      </c>
      <c r="E182" s="20">
        <f>PRODUCT(E178,E181)</f>
        <v>0</v>
      </c>
      <c r="F182" s="20">
        <f t="shared" ref="F182:V182" si="76">PRODUCT(F178,F181)</f>
        <v>0</v>
      </c>
      <c r="G182" s="20">
        <f t="shared" si="76"/>
        <v>0</v>
      </c>
      <c r="H182" s="20">
        <f t="shared" si="76"/>
        <v>0</v>
      </c>
      <c r="I182" s="20">
        <f t="shared" si="76"/>
        <v>0</v>
      </c>
      <c r="J182" s="20">
        <f t="shared" si="76"/>
        <v>0</v>
      </c>
      <c r="K182" s="20">
        <f t="shared" si="76"/>
        <v>0</v>
      </c>
      <c r="L182" s="20">
        <f t="shared" si="76"/>
        <v>0</v>
      </c>
      <c r="M182" s="20">
        <f t="shared" si="76"/>
        <v>0</v>
      </c>
      <c r="N182" s="20">
        <f t="shared" si="76"/>
        <v>0</v>
      </c>
      <c r="O182" s="20">
        <f t="shared" si="76"/>
        <v>0</v>
      </c>
      <c r="P182" s="20">
        <f t="shared" si="76"/>
        <v>0</v>
      </c>
      <c r="Q182" s="20">
        <f t="shared" si="76"/>
        <v>0</v>
      </c>
      <c r="R182" s="20">
        <f t="shared" si="76"/>
        <v>0</v>
      </c>
      <c r="S182" s="20">
        <f t="shared" si="76"/>
        <v>0</v>
      </c>
      <c r="T182" s="20">
        <f t="shared" si="76"/>
        <v>0</v>
      </c>
      <c r="U182" s="20">
        <f t="shared" si="76"/>
        <v>0</v>
      </c>
      <c r="V182" s="20">
        <f t="shared" si="76"/>
        <v>0</v>
      </c>
    </row>
    <row r="183" spans="1:22" s="6" customFormat="1" hidden="1" x14ac:dyDescent="0.3">
      <c r="A183" s="83"/>
      <c r="B183" s="19" t="s">
        <v>3</v>
      </c>
      <c r="C183" s="17">
        <v>0</v>
      </c>
      <c r="D183" s="17">
        <v>0</v>
      </c>
      <c r="E183" s="17">
        <v>0</v>
      </c>
      <c r="F183" s="17">
        <v>0</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row>
    <row r="184" spans="1:22" s="6" customFormat="1" ht="33" hidden="1" x14ac:dyDescent="0.3">
      <c r="A184" s="83"/>
      <c r="B184" s="19" t="s">
        <v>49</v>
      </c>
      <c r="C184" s="20">
        <f>PRODUCT(C178,C183)</f>
        <v>0</v>
      </c>
      <c r="D184" s="20">
        <f>PRODUCT(D178,D183)</f>
        <v>0</v>
      </c>
      <c r="E184" s="20">
        <f>PRODUCT(E178,E183)</f>
        <v>0</v>
      </c>
      <c r="F184" s="20">
        <f t="shared" ref="F184:V184" si="77">PRODUCT(F178,F183)</f>
        <v>0</v>
      </c>
      <c r="G184" s="20">
        <f t="shared" si="77"/>
        <v>0</v>
      </c>
      <c r="H184" s="20">
        <f t="shared" si="77"/>
        <v>0</v>
      </c>
      <c r="I184" s="20">
        <f t="shared" si="77"/>
        <v>0</v>
      </c>
      <c r="J184" s="20">
        <f t="shared" si="77"/>
        <v>0</v>
      </c>
      <c r="K184" s="20">
        <f t="shared" si="77"/>
        <v>0</v>
      </c>
      <c r="L184" s="20">
        <f t="shared" si="77"/>
        <v>0</v>
      </c>
      <c r="M184" s="20">
        <f t="shared" si="77"/>
        <v>0</v>
      </c>
      <c r="N184" s="20">
        <f t="shared" si="77"/>
        <v>0</v>
      </c>
      <c r="O184" s="20">
        <f t="shared" si="77"/>
        <v>0</v>
      </c>
      <c r="P184" s="20">
        <f t="shared" si="77"/>
        <v>0</v>
      </c>
      <c r="Q184" s="20">
        <f t="shared" si="77"/>
        <v>0</v>
      </c>
      <c r="R184" s="20">
        <f t="shared" si="77"/>
        <v>0</v>
      </c>
      <c r="S184" s="20">
        <f t="shared" si="77"/>
        <v>0</v>
      </c>
      <c r="T184" s="20">
        <f t="shared" si="77"/>
        <v>0</v>
      </c>
      <c r="U184" s="20">
        <f t="shared" si="77"/>
        <v>0</v>
      </c>
      <c r="V184" s="20">
        <f t="shared" si="77"/>
        <v>0</v>
      </c>
    </row>
    <row r="185" spans="1:22" s="6" customFormat="1" ht="33" hidden="1" x14ac:dyDescent="0.3">
      <c r="A185" s="24" t="s">
        <v>44</v>
      </c>
      <c r="B185" s="23" t="s">
        <v>0</v>
      </c>
      <c r="C185" s="16">
        <v>0</v>
      </c>
      <c r="D185" s="16">
        <v>0</v>
      </c>
      <c r="E185" s="16">
        <v>0</v>
      </c>
      <c r="F185" s="16">
        <v>0</v>
      </c>
      <c r="G185" s="16">
        <v>0</v>
      </c>
      <c r="H185" s="16">
        <v>0</v>
      </c>
      <c r="I185" s="16">
        <v>0</v>
      </c>
      <c r="J185" s="16">
        <v>0</v>
      </c>
      <c r="K185" s="16">
        <v>0</v>
      </c>
      <c r="L185" s="16">
        <v>0</v>
      </c>
      <c r="M185" s="16">
        <v>0</v>
      </c>
      <c r="N185" s="16">
        <v>0</v>
      </c>
      <c r="O185" s="16">
        <v>0</v>
      </c>
      <c r="P185" s="16">
        <v>0</v>
      </c>
      <c r="Q185" s="16">
        <v>0</v>
      </c>
      <c r="R185" s="16">
        <v>0</v>
      </c>
      <c r="S185" s="16">
        <v>0</v>
      </c>
      <c r="T185" s="16">
        <v>0</v>
      </c>
      <c r="U185" s="16">
        <v>0</v>
      </c>
      <c r="V185" s="16">
        <v>0</v>
      </c>
    </row>
    <row r="186" spans="1:22" s="6" customFormat="1" hidden="1" x14ac:dyDescent="0.3">
      <c r="A186" s="84"/>
      <c r="B186" s="15" t="s">
        <v>1</v>
      </c>
      <c r="C186" s="17">
        <v>0</v>
      </c>
      <c r="D186" s="17">
        <v>0</v>
      </c>
      <c r="E186" s="17">
        <v>0</v>
      </c>
      <c r="F186" s="17">
        <v>0</v>
      </c>
      <c r="G186" s="17">
        <v>0</v>
      </c>
      <c r="H186" s="17">
        <v>0</v>
      </c>
      <c r="I186" s="17">
        <v>0</v>
      </c>
      <c r="J186" s="17">
        <v>0</v>
      </c>
      <c r="K186" s="17">
        <v>0</v>
      </c>
      <c r="L186" s="17">
        <v>0</v>
      </c>
      <c r="M186" s="17">
        <v>0</v>
      </c>
      <c r="N186" s="17">
        <v>0</v>
      </c>
      <c r="O186" s="17">
        <v>0</v>
      </c>
      <c r="P186" s="17">
        <v>0</v>
      </c>
      <c r="Q186" s="17">
        <v>0</v>
      </c>
      <c r="R186" s="17">
        <v>0</v>
      </c>
      <c r="S186" s="17">
        <v>0</v>
      </c>
      <c r="T186" s="17">
        <v>0</v>
      </c>
      <c r="U186" s="17">
        <v>0</v>
      </c>
      <c r="V186" s="17">
        <v>0</v>
      </c>
    </row>
    <row r="187" spans="1:22" s="6" customFormat="1" ht="33" hidden="1" x14ac:dyDescent="0.3">
      <c r="A187" s="83"/>
      <c r="B187" s="15" t="s">
        <v>47</v>
      </c>
      <c r="C187" s="18">
        <f>PRODUCT(C185,C186)</f>
        <v>0</v>
      </c>
      <c r="D187" s="18">
        <f>PRODUCT(D185,D186)</f>
        <v>0</v>
      </c>
      <c r="E187" s="18">
        <f>PRODUCT(E185,E186)</f>
        <v>0</v>
      </c>
      <c r="F187" s="18">
        <f t="shared" ref="F187:V187" si="78">PRODUCT(F185,F186)</f>
        <v>0</v>
      </c>
      <c r="G187" s="18">
        <f t="shared" si="78"/>
        <v>0</v>
      </c>
      <c r="H187" s="18">
        <f t="shared" si="78"/>
        <v>0</v>
      </c>
      <c r="I187" s="18">
        <f t="shared" si="78"/>
        <v>0</v>
      </c>
      <c r="J187" s="18">
        <f t="shared" si="78"/>
        <v>0</v>
      </c>
      <c r="K187" s="18">
        <f t="shared" si="78"/>
        <v>0</v>
      </c>
      <c r="L187" s="18">
        <f t="shared" si="78"/>
        <v>0</v>
      </c>
      <c r="M187" s="18">
        <f t="shared" si="78"/>
        <v>0</v>
      </c>
      <c r="N187" s="18">
        <f t="shared" si="78"/>
        <v>0</v>
      </c>
      <c r="O187" s="18">
        <f t="shared" si="78"/>
        <v>0</v>
      </c>
      <c r="P187" s="18">
        <f t="shared" si="78"/>
        <v>0</v>
      </c>
      <c r="Q187" s="18">
        <f t="shared" si="78"/>
        <v>0</v>
      </c>
      <c r="R187" s="18">
        <f t="shared" si="78"/>
        <v>0</v>
      </c>
      <c r="S187" s="18">
        <f t="shared" si="78"/>
        <v>0</v>
      </c>
      <c r="T187" s="18">
        <f t="shared" si="78"/>
        <v>0</v>
      </c>
      <c r="U187" s="18">
        <f t="shared" si="78"/>
        <v>0</v>
      </c>
      <c r="V187" s="18">
        <f t="shared" si="78"/>
        <v>0</v>
      </c>
    </row>
    <row r="188" spans="1:22" s="6" customFormat="1" hidden="1" x14ac:dyDescent="0.3">
      <c r="A188" s="83"/>
      <c r="B188" s="15" t="s">
        <v>2</v>
      </c>
      <c r="C188" s="17">
        <v>0</v>
      </c>
      <c r="D188" s="17">
        <v>0</v>
      </c>
      <c r="E188" s="17">
        <v>0</v>
      </c>
      <c r="F188" s="17">
        <v>0</v>
      </c>
      <c r="G188" s="17">
        <v>0</v>
      </c>
      <c r="H188" s="17">
        <v>0</v>
      </c>
      <c r="I188" s="17">
        <v>0</v>
      </c>
      <c r="J188" s="17">
        <v>0</v>
      </c>
      <c r="K188" s="17">
        <v>0</v>
      </c>
      <c r="L188" s="17">
        <v>0</v>
      </c>
      <c r="M188" s="17">
        <v>0</v>
      </c>
      <c r="N188" s="17">
        <v>0</v>
      </c>
      <c r="O188" s="17">
        <v>0</v>
      </c>
      <c r="P188" s="17">
        <v>0</v>
      </c>
      <c r="Q188" s="17">
        <v>0</v>
      </c>
      <c r="R188" s="17">
        <v>0</v>
      </c>
      <c r="S188" s="17">
        <v>0</v>
      </c>
      <c r="T188" s="17">
        <v>0</v>
      </c>
      <c r="U188" s="17">
        <v>0</v>
      </c>
      <c r="V188" s="17">
        <v>0</v>
      </c>
    </row>
    <row r="189" spans="1:22" s="6" customFormat="1" ht="33" hidden="1" x14ac:dyDescent="0.3">
      <c r="A189" s="83"/>
      <c r="B189" s="15" t="s">
        <v>48</v>
      </c>
      <c r="C189" s="18">
        <f>PRODUCT(C185,C188)</f>
        <v>0</v>
      </c>
      <c r="D189" s="18">
        <f>PRODUCT(D185,D188)</f>
        <v>0</v>
      </c>
      <c r="E189" s="18">
        <f>PRODUCT(E185,E188)</f>
        <v>0</v>
      </c>
      <c r="F189" s="18">
        <f t="shared" ref="F189:V189" si="79">PRODUCT(F185,F188)</f>
        <v>0</v>
      </c>
      <c r="G189" s="18">
        <f t="shared" si="79"/>
        <v>0</v>
      </c>
      <c r="H189" s="18">
        <f t="shared" si="79"/>
        <v>0</v>
      </c>
      <c r="I189" s="18">
        <f t="shared" si="79"/>
        <v>0</v>
      </c>
      <c r="J189" s="18">
        <f t="shared" si="79"/>
        <v>0</v>
      </c>
      <c r="K189" s="18">
        <f t="shared" si="79"/>
        <v>0</v>
      </c>
      <c r="L189" s="18">
        <f t="shared" si="79"/>
        <v>0</v>
      </c>
      <c r="M189" s="18">
        <f t="shared" si="79"/>
        <v>0</v>
      </c>
      <c r="N189" s="18">
        <f t="shared" si="79"/>
        <v>0</v>
      </c>
      <c r="O189" s="18">
        <f t="shared" si="79"/>
        <v>0</v>
      </c>
      <c r="P189" s="18">
        <f t="shared" si="79"/>
        <v>0</v>
      </c>
      <c r="Q189" s="18">
        <f t="shared" si="79"/>
        <v>0</v>
      </c>
      <c r="R189" s="18">
        <f t="shared" si="79"/>
        <v>0</v>
      </c>
      <c r="S189" s="18">
        <f t="shared" si="79"/>
        <v>0</v>
      </c>
      <c r="T189" s="18">
        <f t="shared" si="79"/>
        <v>0</v>
      </c>
      <c r="U189" s="18">
        <f t="shared" si="79"/>
        <v>0</v>
      </c>
      <c r="V189" s="18">
        <f t="shared" si="79"/>
        <v>0</v>
      </c>
    </row>
    <row r="190" spans="1:22" s="6" customFormat="1" hidden="1" x14ac:dyDescent="0.3">
      <c r="A190" s="83"/>
      <c r="B190" s="15" t="s">
        <v>3</v>
      </c>
      <c r="C190" s="17">
        <v>0</v>
      </c>
      <c r="D190" s="17">
        <v>0</v>
      </c>
      <c r="E190" s="17">
        <v>0</v>
      </c>
      <c r="F190" s="17">
        <v>0</v>
      </c>
      <c r="G190" s="17">
        <v>0</v>
      </c>
      <c r="H190" s="17">
        <v>0</v>
      </c>
      <c r="I190" s="17">
        <v>0</v>
      </c>
      <c r="J190" s="17">
        <v>0</v>
      </c>
      <c r="K190" s="17">
        <v>0</v>
      </c>
      <c r="L190" s="17">
        <v>0</v>
      </c>
      <c r="M190" s="17">
        <v>0</v>
      </c>
      <c r="N190" s="17">
        <v>0</v>
      </c>
      <c r="O190" s="17">
        <v>0</v>
      </c>
      <c r="P190" s="17">
        <v>0</v>
      </c>
      <c r="Q190" s="17">
        <v>0</v>
      </c>
      <c r="R190" s="17">
        <v>0</v>
      </c>
      <c r="S190" s="17">
        <v>0</v>
      </c>
      <c r="T190" s="17">
        <v>0</v>
      </c>
      <c r="U190" s="17">
        <v>0</v>
      </c>
      <c r="V190" s="17">
        <v>0</v>
      </c>
    </row>
    <row r="191" spans="1:22" s="6" customFormat="1" ht="33" hidden="1" x14ac:dyDescent="0.3">
      <c r="A191" s="83"/>
      <c r="B191" s="15" t="s">
        <v>49</v>
      </c>
      <c r="C191" s="18">
        <f>PRODUCT(C185,C190)</f>
        <v>0</v>
      </c>
      <c r="D191" s="18">
        <f>PRODUCT(D185,D190)</f>
        <v>0</v>
      </c>
      <c r="E191" s="18">
        <f>PRODUCT(E185,E190)</f>
        <v>0</v>
      </c>
      <c r="F191" s="18">
        <f t="shared" ref="F191:V191" si="80">PRODUCT(F185,F190)</f>
        <v>0</v>
      </c>
      <c r="G191" s="18">
        <f t="shared" si="80"/>
        <v>0</v>
      </c>
      <c r="H191" s="18">
        <f t="shared" si="80"/>
        <v>0</v>
      </c>
      <c r="I191" s="18">
        <f t="shared" si="80"/>
        <v>0</v>
      </c>
      <c r="J191" s="18">
        <f t="shared" si="80"/>
        <v>0</v>
      </c>
      <c r="K191" s="18">
        <f t="shared" si="80"/>
        <v>0</v>
      </c>
      <c r="L191" s="18">
        <f t="shared" si="80"/>
        <v>0</v>
      </c>
      <c r="M191" s="18">
        <f t="shared" si="80"/>
        <v>0</v>
      </c>
      <c r="N191" s="18">
        <f t="shared" si="80"/>
        <v>0</v>
      </c>
      <c r="O191" s="18">
        <f t="shared" si="80"/>
        <v>0</v>
      </c>
      <c r="P191" s="18">
        <f t="shared" si="80"/>
        <v>0</v>
      </c>
      <c r="Q191" s="18">
        <f t="shared" si="80"/>
        <v>0</v>
      </c>
      <c r="R191" s="18">
        <f t="shared" si="80"/>
        <v>0</v>
      </c>
      <c r="S191" s="18">
        <f t="shared" si="80"/>
        <v>0</v>
      </c>
      <c r="T191" s="18">
        <f t="shared" si="80"/>
        <v>0</v>
      </c>
      <c r="U191" s="18">
        <f t="shared" si="80"/>
        <v>0</v>
      </c>
      <c r="V191" s="18">
        <f t="shared" si="80"/>
        <v>0</v>
      </c>
    </row>
    <row r="192" spans="1:22" s="6" customFormat="1" ht="33" hidden="1" x14ac:dyDescent="0.3">
      <c r="A192" s="24" t="s">
        <v>45</v>
      </c>
      <c r="B192" s="23" t="s">
        <v>0</v>
      </c>
      <c r="C192" s="16">
        <v>0</v>
      </c>
      <c r="D192" s="16">
        <v>0</v>
      </c>
      <c r="E192" s="16">
        <v>0</v>
      </c>
      <c r="F192" s="16">
        <v>0</v>
      </c>
      <c r="G192" s="16">
        <v>0</v>
      </c>
      <c r="H192" s="16">
        <v>0</v>
      </c>
      <c r="I192" s="16">
        <v>0</v>
      </c>
      <c r="J192" s="16">
        <v>0</v>
      </c>
      <c r="K192" s="16">
        <v>0</v>
      </c>
      <c r="L192" s="16">
        <v>0</v>
      </c>
      <c r="M192" s="16">
        <v>0</v>
      </c>
      <c r="N192" s="16">
        <v>0</v>
      </c>
      <c r="O192" s="16">
        <v>0</v>
      </c>
      <c r="P192" s="16">
        <v>0</v>
      </c>
      <c r="Q192" s="16">
        <v>0</v>
      </c>
      <c r="R192" s="16">
        <v>0</v>
      </c>
      <c r="S192" s="16">
        <v>0</v>
      </c>
      <c r="T192" s="16">
        <v>0</v>
      </c>
      <c r="U192" s="16">
        <v>0</v>
      </c>
      <c r="V192" s="16">
        <v>0</v>
      </c>
    </row>
    <row r="193" spans="1:22" s="6" customFormat="1" hidden="1" x14ac:dyDescent="0.3">
      <c r="A193" s="82"/>
      <c r="B193" s="19" t="s">
        <v>1</v>
      </c>
      <c r="C193" s="17">
        <v>0</v>
      </c>
      <c r="D193" s="17">
        <v>0</v>
      </c>
      <c r="E193" s="17">
        <v>0</v>
      </c>
      <c r="F193" s="17">
        <v>0</v>
      </c>
      <c r="G193" s="17">
        <v>0</v>
      </c>
      <c r="H193" s="17">
        <v>0</v>
      </c>
      <c r="I193" s="17">
        <v>0</v>
      </c>
      <c r="J193" s="17">
        <v>0</v>
      </c>
      <c r="K193" s="17">
        <v>0</v>
      </c>
      <c r="L193" s="17">
        <v>0</v>
      </c>
      <c r="M193" s="17">
        <v>0</v>
      </c>
      <c r="N193" s="17">
        <v>0</v>
      </c>
      <c r="O193" s="17">
        <v>0</v>
      </c>
      <c r="P193" s="17">
        <v>0</v>
      </c>
      <c r="Q193" s="17">
        <v>0</v>
      </c>
      <c r="R193" s="17">
        <v>0</v>
      </c>
      <c r="S193" s="17">
        <v>0</v>
      </c>
      <c r="T193" s="17">
        <v>0</v>
      </c>
      <c r="U193" s="17">
        <v>0</v>
      </c>
      <c r="V193" s="17">
        <v>0</v>
      </c>
    </row>
    <row r="194" spans="1:22" s="6" customFormat="1" ht="33" hidden="1" x14ac:dyDescent="0.3">
      <c r="A194" s="83"/>
      <c r="B194" s="19" t="s">
        <v>47</v>
      </c>
      <c r="C194" s="20">
        <f>PRODUCT(C192,C193)</f>
        <v>0</v>
      </c>
      <c r="D194" s="20">
        <f>PRODUCT(D192,D193)</f>
        <v>0</v>
      </c>
      <c r="E194" s="20">
        <f>PRODUCT(E192,E193)</f>
        <v>0</v>
      </c>
      <c r="F194" s="20">
        <f t="shared" ref="F194:V194" si="81">PRODUCT(F192,F193)</f>
        <v>0</v>
      </c>
      <c r="G194" s="20">
        <f t="shared" si="81"/>
        <v>0</v>
      </c>
      <c r="H194" s="20">
        <f t="shared" si="81"/>
        <v>0</v>
      </c>
      <c r="I194" s="20">
        <f t="shared" si="81"/>
        <v>0</v>
      </c>
      <c r="J194" s="20">
        <f t="shared" si="81"/>
        <v>0</v>
      </c>
      <c r="K194" s="20">
        <f t="shared" si="81"/>
        <v>0</v>
      </c>
      <c r="L194" s="20">
        <f t="shared" si="81"/>
        <v>0</v>
      </c>
      <c r="M194" s="20">
        <f t="shared" si="81"/>
        <v>0</v>
      </c>
      <c r="N194" s="20">
        <f t="shared" si="81"/>
        <v>0</v>
      </c>
      <c r="O194" s="20">
        <f t="shared" si="81"/>
        <v>0</v>
      </c>
      <c r="P194" s="20">
        <f t="shared" si="81"/>
        <v>0</v>
      </c>
      <c r="Q194" s="20">
        <f t="shared" si="81"/>
        <v>0</v>
      </c>
      <c r="R194" s="20">
        <f t="shared" si="81"/>
        <v>0</v>
      </c>
      <c r="S194" s="20">
        <f t="shared" si="81"/>
        <v>0</v>
      </c>
      <c r="T194" s="20">
        <f t="shared" si="81"/>
        <v>0</v>
      </c>
      <c r="U194" s="20">
        <f t="shared" si="81"/>
        <v>0</v>
      </c>
      <c r="V194" s="20">
        <f t="shared" si="81"/>
        <v>0</v>
      </c>
    </row>
    <row r="195" spans="1:22" s="6" customFormat="1" hidden="1" x14ac:dyDescent="0.3">
      <c r="A195" s="83"/>
      <c r="B195" s="19" t="s">
        <v>2</v>
      </c>
      <c r="C195" s="17">
        <v>0</v>
      </c>
      <c r="D195" s="17">
        <v>0</v>
      </c>
      <c r="E195" s="17">
        <v>0</v>
      </c>
      <c r="F195" s="17">
        <v>0</v>
      </c>
      <c r="G195" s="17">
        <v>0</v>
      </c>
      <c r="H195" s="17">
        <v>0</v>
      </c>
      <c r="I195" s="17">
        <v>0</v>
      </c>
      <c r="J195" s="17">
        <v>0</v>
      </c>
      <c r="K195" s="17">
        <v>0</v>
      </c>
      <c r="L195" s="17">
        <v>0</v>
      </c>
      <c r="M195" s="17">
        <v>0</v>
      </c>
      <c r="N195" s="17">
        <v>0</v>
      </c>
      <c r="O195" s="17">
        <v>0</v>
      </c>
      <c r="P195" s="17">
        <v>0</v>
      </c>
      <c r="Q195" s="17">
        <v>0</v>
      </c>
      <c r="R195" s="17">
        <v>0</v>
      </c>
      <c r="S195" s="17">
        <v>0</v>
      </c>
      <c r="T195" s="17">
        <v>0</v>
      </c>
      <c r="U195" s="17">
        <v>0</v>
      </c>
      <c r="V195" s="17">
        <v>0</v>
      </c>
    </row>
    <row r="196" spans="1:22" s="6" customFormat="1" ht="33" hidden="1" x14ac:dyDescent="0.3">
      <c r="A196" s="83"/>
      <c r="B196" s="19" t="s">
        <v>48</v>
      </c>
      <c r="C196" s="20">
        <f>PRODUCT(C192,C195)</f>
        <v>0</v>
      </c>
      <c r="D196" s="20">
        <f>PRODUCT(D192,D195)</f>
        <v>0</v>
      </c>
      <c r="E196" s="20">
        <f>PRODUCT(E192,E195)</f>
        <v>0</v>
      </c>
      <c r="F196" s="20">
        <f t="shared" ref="F196:V196" si="82">PRODUCT(F192,F195)</f>
        <v>0</v>
      </c>
      <c r="G196" s="20">
        <f t="shared" si="82"/>
        <v>0</v>
      </c>
      <c r="H196" s="20">
        <f t="shared" si="82"/>
        <v>0</v>
      </c>
      <c r="I196" s="20">
        <f t="shared" si="82"/>
        <v>0</v>
      </c>
      <c r="J196" s="20">
        <f t="shared" si="82"/>
        <v>0</v>
      </c>
      <c r="K196" s="20">
        <f t="shared" si="82"/>
        <v>0</v>
      </c>
      <c r="L196" s="20">
        <f t="shared" si="82"/>
        <v>0</v>
      </c>
      <c r="M196" s="20">
        <f t="shared" si="82"/>
        <v>0</v>
      </c>
      <c r="N196" s="20">
        <f t="shared" si="82"/>
        <v>0</v>
      </c>
      <c r="O196" s="20">
        <f t="shared" si="82"/>
        <v>0</v>
      </c>
      <c r="P196" s="20">
        <f t="shared" si="82"/>
        <v>0</v>
      </c>
      <c r="Q196" s="20">
        <f t="shared" si="82"/>
        <v>0</v>
      </c>
      <c r="R196" s="20">
        <f t="shared" si="82"/>
        <v>0</v>
      </c>
      <c r="S196" s="20">
        <f t="shared" si="82"/>
        <v>0</v>
      </c>
      <c r="T196" s="20">
        <f t="shared" si="82"/>
        <v>0</v>
      </c>
      <c r="U196" s="20">
        <f t="shared" si="82"/>
        <v>0</v>
      </c>
      <c r="V196" s="20">
        <f t="shared" si="82"/>
        <v>0</v>
      </c>
    </row>
    <row r="197" spans="1:22" s="6" customFormat="1" hidden="1" x14ac:dyDescent="0.3">
      <c r="A197" s="83"/>
      <c r="B197" s="19" t="s">
        <v>3</v>
      </c>
      <c r="C197" s="17">
        <v>0</v>
      </c>
      <c r="D197" s="17">
        <v>0</v>
      </c>
      <c r="E197" s="17">
        <v>0</v>
      </c>
      <c r="F197" s="17">
        <v>0</v>
      </c>
      <c r="G197" s="17">
        <v>0</v>
      </c>
      <c r="H197" s="17">
        <v>0</v>
      </c>
      <c r="I197" s="17">
        <v>0</v>
      </c>
      <c r="J197" s="17">
        <v>0</v>
      </c>
      <c r="K197" s="17">
        <v>0</v>
      </c>
      <c r="L197" s="17">
        <v>0</v>
      </c>
      <c r="M197" s="17">
        <v>0</v>
      </c>
      <c r="N197" s="17">
        <v>0</v>
      </c>
      <c r="O197" s="17">
        <v>0</v>
      </c>
      <c r="P197" s="17">
        <v>0</v>
      </c>
      <c r="Q197" s="17">
        <v>0</v>
      </c>
      <c r="R197" s="17">
        <v>0</v>
      </c>
      <c r="S197" s="17">
        <v>0</v>
      </c>
      <c r="T197" s="17">
        <v>0</v>
      </c>
      <c r="U197" s="17">
        <v>0</v>
      </c>
      <c r="V197" s="17">
        <v>0</v>
      </c>
    </row>
    <row r="198" spans="1:22" s="6" customFormat="1" ht="33" hidden="1" x14ac:dyDescent="0.3">
      <c r="A198" s="83"/>
      <c r="B198" s="19" t="s">
        <v>49</v>
      </c>
      <c r="C198" s="20">
        <f>PRODUCT(C192,C197)</f>
        <v>0</v>
      </c>
      <c r="D198" s="20">
        <f>PRODUCT(D192,D197)</f>
        <v>0</v>
      </c>
      <c r="E198" s="20">
        <f>PRODUCT(E192,E197)</f>
        <v>0</v>
      </c>
      <c r="F198" s="20">
        <f t="shared" ref="F198:V198" si="83">PRODUCT(F192,F197)</f>
        <v>0</v>
      </c>
      <c r="G198" s="20">
        <f t="shared" si="83"/>
        <v>0</v>
      </c>
      <c r="H198" s="20">
        <f t="shared" si="83"/>
        <v>0</v>
      </c>
      <c r="I198" s="20">
        <f t="shared" si="83"/>
        <v>0</v>
      </c>
      <c r="J198" s="20">
        <f t="shared" si="83"/>
        <v>0</v>
      </c>
      <c r="K198" s="20">
        <f t="shared" si="83"/>
        <v>0</v>
      </c>
      <c r="L198" s="20">
        <f t="shared" si="83"/>
        <v>0</v>
      </c>
      <c r="M198" s="20">
        <f t="shared" si="83"/>
        <v>0</v>
      </c>
      <c r="N198" s="20">
        <f t="shared" si="83"/>
        <v>0</v>
      </c>
      <c r="O198" s="20">
        <f t="shared" si="83"/>
        <v>0</v>
      </c>
      <c r="P198" s="20">
        <f t="shared" si="83"/>
        <v>0</v>
      </c>
      <c r="Q198" s="20">
        <f t="shared" si="83"/>
        <v>0</v>
      </c>
      <c r="R198" s="20">
        <f t="shared" si="83"/>
        <v>0</v>
      </c>
      <c r="S198" s="20">
        <f t="shared" si="83"/>
        <v>0</v>
      </c>
      <c r="T198" s="20">
        <f t="shared" si="83"/>
        <v>0</v>
      </c>
      <c r="U198" s="20">
        <f t="shared" si="83"/>
        <v>0</v>
      </c>
      <c r="V198" s="20">
        <f t="shared" si="83"/>
        <v>0</v>
      </c>
    </row>
    <row r="199" spans="1:22" s="6" customFormat="1" ht="33" hidden="1" x14ac:dyDescent="0.3">
      <c r="A199" s="24" t="s">
        <v>46</v>
      </c>
      <c r="B199" s="23" t="s">
        <v>0</v>
      </c>
      <c r="C199" s="16">
        <v>0</v>
      </c>
      <c r="D199" s="16">
        <v>0</v>
      </c>
      <c r="E199" s="16">
        <v>0</v>
      </c>
      <c r="F199" s="16">
        <v>0</v>
      </c>
      <c r="G199" s="16">
        <v>0</v>
      </c>
      <c r="H199" s="16">
        <v>0</v>
      </c>
      <c r="I199" s="16">
        <v>0</v>
      </c>
      <c r="J199" s="16">
        <v>0</v>
      </c>
      <c r="K199" s="16">
        <v>0</v>
      </c>
      <c r="L199" s="16">
        <v>0</v>
      </c>
      <c r="M199" s="16">
        <v>0</v>
      </c>
      <c r="N199" s="16">
        <v>0</v>
      </c>
      <c r="O199" s="16">
        <v>0</v>
      </c>
      <c r="P199" s="16">
        <v>0</v>
      </c>
      <c r="Q199" s="16">
        <v>0</v>
      </c>
      <c r="R199" s="16">
        <v>0</v>
      </c>
      <c r="S199" s="16">
        <v>0</v>
      </c>
      <c r="T199" s="16">
        <v>0</v>
      </c>
      <c r="U199" s="16">
        <v>0</v>
      </c>
      <c r="V199" s="16">
        <v>0</v>
      </c>
    </row>
    <row r="200" spans="1:22" s="6" customFormat="1" hidden="1" x14ac:dyDescent="0.3">
      <c r="A200" s="84"/>
      <c r="B200" s="15" t="s">
        <v>1</v>
      </c>
      <c r="C200" s="17">
        <v>0</v>
      </c>
      <c r="D200" s="17">
        <v>0</v>
      </c>
      <c r="E200" s="17">
        <v>0</v>
      </c>
      <c r="F200" s="17">
        <v>0</v>
      </c>
      <c r="G200" s="17">
        <v>0</v>
      </c>
      <c r="H200" s="17">
        <v>0</v>
      </c>
      <c r="I200" s="17">
        <v>0</v>
      </c>
      <c r="J200" s="17">
        <v>0</v>
      </c>
      <c r="K200" s="17">
        <v>0</v>
      </c>
      <c r="L200" s="17">
        <v>0</v>
      </c>
      <c r="M200" s="17">
        <v>0</v>
      </c>
      <c r="N200" s="17">
        <v>0</v>
      </c>
      <c r="O200" s="17">
        <v>0</v>
      </c>
      <c r="P200" s="17">
        <v>0</v>
      </c>
      <c r="Q200" s="17">
        <v>0</v>
      </c>
      <c r="R200" s="17">
        <v>0</v>
      </c>
      <c r="S200" s="17">
        <v>0</v>
      </c>
      <c r="T200" s="17">
        <v>0</v>
      </c>
      <c r="U200" s="17">
        <v>0</v>
      </c>
      <c r="V200" s="17">
        <v>0</v>
      </c>
    </row>
    <row r="201" spans="1:22" s="6" customFormat="1" ht="33" hidden="1" x14ac:dyDescent="0.3">
      <c r="A201" s="83"/>
      <c r="B201" s="15" t="s">
        <v>47</v>
      </c>
      <c r="C201" s="18">
        <f>PRODUCT(C199,C200)</f>
        <v>0</v>
      </c>
      <c r="D201" s="18">
        <f>PRODUCT(D199,D200)</f>
        <v>0</v>
      </c>
      <c r="E201" s="18">
        <f>PRODUCT(E199,E200)</f>
        <v>0</v>
      </c>
      <c r="F201" s="18">
        <f t="shared" ref="F201:V201" si="84">PRODUCT(F199,F200)</f>
        <v>0</v>
      </c>
      <c r="G201" s="18">
        <f t="shared" si="84"/>
        <v>0</v>
      </c>
      <c r="H201" s="18">
        <f t="shared" si="84"/>
        <v>0</v>
      </c>
      <c r="I201" s="18">
        <f t="shared" si="84"/>
        <v>0</v>
      </c>
      <c r="J201" s="18">
        <f t="shared" si="84"/>
        <v>0</v>
      </c>
      <c r="K201" s="18">
        <f t="shared" si="84"/>
        <v>0</v>
      </c>
      <c r="L201" s="18">
        <f t="shared" si="84"/>
        <v>0</v>
      </c>
      <c r="M201" s="18">
        <f t="shared" si="84"/>
        <v>0</v>
      </c>
      <c r="N201" s="18">
        <f t="shared" si="84"/>
        <v>0</v>
      </c>
      <c r="O201" s="18">
        <f t="shared" si="84"/>
        <v>0</v>
      </c>
      <c r="P201" s="18">
        <f t="shared" si="84"/>
        <v>0</v>
      </c>
      <c r="Q201" s="18">
        <f t="shared" si="84"/>
        <v>0</v>
      </c>
      <c r="R201" s="18">
        <f t="shared" si="84"/>
        <v>0</v>
      </c>
      <c r="S201" s="18">
        <f t="shared" si="84"/>
        <v>0</v>
      </c>
      <c r="T201" s="18">
        <f t="shared" si="84"/>
        <v>0</v>
      </c>
      <c r="U201" s="18">
        <f t="shared" si="84"/>
        <v>0</v>
      </c>
      <c r="V201" s="18">
        <f t="shared" si="84"/>
        <v>0</v>
      </c>
    </row>
    <row r="202" spans="1:22" s="6" customFormat="1" hidden="1" x14ac:dyDescent="0.3">
      <c r="A202" s="83"/>
      <c r="B202" s="15" t="s">
        <v>2</v>
      </c>
      <c r="C202" s="17">
        <v>0</v>
      </c>
      <c r="D202" s="17">
        <v>0</v>
      </c>
      <c r="E202" s="17">
        <v>0</v>
      </c>
      <c r="F202" s="17">
        <v>0</v>
      </c>
      <c r="G202" s="17">
        <v>0</v>
      </c>
      <c r="H202" s="17">
        <v>0</v>
      </c>
      <c r="I202" s="17">
        <v>0</v>
      </c>
      <c r="J202" s="17">
        <v>0</v>
      </c>
      <c r="K202" s="17">
        <v>0</v>
      </c>
      <c r="L202" s="17">
        <v>0</v>
      </c>
      <c r="M202" s="17">
        <v>0</v>
      </c>
      <c r="N202" s="17">
        <v>0</v>
      </c>
      <c r="O202" s="17">
        <v>0</v>
      </c>
      <c r="P202" s="17">
        <v>0</v>
      </c>
      <c r="Q202" s="17">
        <v>0</v>
      </c>
      <c r="R202" s="17">
        <v>0</v>
      </c>
      <c r="S202" s="17">
        <v>0</v>
      </c>
      <c r="T202" s="17">
        <v>0</v>
      </c>
      <c r="U202" s="17">
        <v>0</v>
      </c>
      <c r="V202" s="17">
        <v>0</v>
      </c>
    </row>
    <row r="203" spans="1:22" s="6" customFormat="1" ht="33" hidden="1" x14ac:dyDescent="0.3">
      <c r="A203" s="83"/>
      <c r="B203" s="15" t="s">
        <v>48</v>
      </c>
      <c r="C203" s="18">
        <f>PRODUCT(C199,C202)</f>
        <v>0</v>
      </c>
      <c r="D203" s="18">
        <f>PRODUCT(D199,D202)</f>
        <v>0</v>
      </c>
      <c r="E203" s="18">
        <f>PRODUCT(E199,E202)</f>
        <v>0</v>
      </c>
      <c r="F203" s="18">
        <f t="shared" ref="F203:V203" si="85">PRODUCT(F199,F202)</f>
        <v>0</v>
      </c>
      <c r="G203" s="18">
        <f t="shared" si="85"/>
        <v>0</v>
      </c>
      <c r="H203" s="18">
        <f t="shared" si="85"/>
        <v>0</v>
      </c>
      <c r="I203" s="18">
        <f t="shared" si="85"/>
        <v>0</v>
      </c>
      <c r="J203" s="18">
        <f t="shared" si="85"/>
        <v>0</v>
      </c>
      <c r="K203" s="18">
        <f t="shared" si="85"/>
        <v>0</v>
      </c>
      <c r="L203" s="18">
        <f t="shared" si="85"/>
        <v>0</v>
      </c>
      <c r="M203" s="18">
        <f t="shared" si="85"/>
        <v>0</v>
      </c>
      <c r="N203" s="18">
        <f t="shared" si="85"/>
        <v>0</v>
      </c>
      <c r="O203" s="18">
        <f t="shared" si="85"/>
        <v>0</v>
      </c>
      <c r="P203" s="18">
        <f t="shared" si="85"/>
        <v>0</v>
      </c>
      <c r="Q203" s="18">
        <f t="shared" si="85"/>
        <v>0</v>
      </c>
      <c r="R203" s="18">
        <f t="shared" si="85"/>
        <v>0</v>
      </c>
      <c r="S203" s="18">
        <f t="shared" si="85"/>
        <v>0</v>
      </c>
      <c r="T203" s="18">
        <f t="shared" si="85"/>
        <v>0</v>
      </c>
      <c r="U203" s="18">
        <f t="shared" si="85"/>
        <v>0</v>
      </c>
      <c r="V203" s="18">
        <f t="shared" si="85"/>
        <v>0</v>
      </c>
    </row>
    <row r="204" spans="1:22" s="6" customFormat="1" hidden="1" x14ac:dyDescent="0.3">
      <c r="A204" s="83"/>
      <c r="B204" s="15" t="s">
        <v>3</v>
      </c>
      <c r="C204" s="17">
        <v>0</v>
      </c>
      <c r="D204" s="17">
        <v>0</v>
      </c>
      <c r="E204" s="17">
        <v>0</v>
      </c>
      <c r="F204" s="17">
        <v>0</v>
      </c>
      <c r="G204" s="17">
        <v>0</v>
      </c>
      <c r="H204" s="17">
        <v>0</v>
      </c>
      <c r="I204" s="17">
        <v>0</v>
      </c>
      <c r="J204" s="17">
        <v>0</v>
      </c>
      <c r="K204" s="17">
        <v>0</v>
      </c>
      <c r="L204" s="17">
        <v>0</v>
      </c>
      <c r="M204" s="17">
        <v>0</v>
      </c>
      <c r="N204" s="17">
        <v>0</v>
      </c>
      <c r="O204" s="17">
        <v>0</v>
      </c>
      <c r="P204" s="17">
        <v>0</v>
      </c>
      <c r="Q204" s="17">
        <v>0</v>
      </c>
      <c r="R204" s="17">
        <v>0</v>
      </c>
      <c r="S204" s="17">
        <v>0</v>
      </c>
      <c r="T204" s="17">
        <v>0</v>
      </c>
      <c r="U204" s="17">
        <v>0</v>
      </c>
      <c r="V204" s="17">
        <v>0</v>
      </c>
    </row>
    <row r="205" spans="1:22" s="6" customFormat="1" ht="33" hidden="1" x14ac:dyDescent="0.3">
      <c r="A205" s="83"/>
      <c r="B205" s="15" t="s">
        <v>49</v>
      </c>
      <c r="C205" s="18">
        <f>PRODUCT(C199,C204)</f>
        <v>0</v>
      </c>
      <c r="D205" s="18">
        <f>PRODUCT(D199,D204)</f>
        <v>0</v>
      </c>
      <c r="E205" s="18">
        <f>PRODUCT(E199,E204)</f>
        <v>0</v>
      </c>
      <c r="F205" s="18">
        <f t="shared" ref="F205:V205" si="86">PRODUCT(F199,F204)</f>
        <v>0</v>
      </c>
      <c r="G205" s="18">
        <f t="shared" si="86"/>
        <v>0</v>
      </c>
      <c r="H205" s="18">
        <f t="shared" si="86"/>
        <v>0</v>
      </c>
      <c r="I205" s="18">
        <f t="shared" si="86"/>
        <v>0</v>
      </c>
      <c r="J205" s="18">
        <f t="shared" si="86"/>
        <v>0</v>
      </c>
      <c r="K205" s="18">
        <f t="shared" si="86"/>
        <v>0</v>
      </c>
      <c r="L205" s="18">
        <f t="shared" si="86"/>
        <v>0</v>
      </c>
      <c r="M205" s="18">
        <f t="shared" si="86"/>
        <v>0</v>
      </c>
      <c r="N205" s="18">
        <f t="shared" si="86"/>
        <v>0</v>
      </c>
      <c r="O205" s="18">
        <f t="shared" si="86"/>
        <v>0</v>
      </c>
      <c r="P205" s="18">
        <f t="shared" si="86"/>
        <v>0</v>
      </c>
      <c r="Q205" s="18">
        <f t="shared" si="86"/>
        <v>0</v>
      </c>
      <c r="R205" s="18">
        <f t="shared" si="86"/>
        <v>0</v>
      </c>
      <c r="S205" s="18">
        <f t="shared" si="86"/>
        <v>0</v>
      </c>
      <c r="T205" s="18">
        <f t="shared" si="86"/>
        <v>0</v>
      </c>
      <c r="U205" s="18">
        <f t="shared" si="86"/>
        <v>0</v>
      </c>
      <c r="V205" s="18">
        <f t="shared" si="86"/>
        <v>0</v>
      </c>
    </row>
    <row r="206" spans="1:22" s="6" customFormat="1" ht="33" hidden="1" x14ac:dyDescent="0.3">
      <c r="A206" s="24" t="s">
        <v>50</v>
      </c>
      <c r="B206" s="23" t="s">
        <v>0</v>
      </c>
      <c r="C206" s="16">
        <v>0</v>
      </c>
      <c r="D206" s="16">
        <v>0</v>
      </c>
      <c r="E206" s="16">
        <v>0</v>
      </c>
      <c r="F206" s="16">
        <v>0</v>
      </c>
      <c r="G206" s="16">
        <v>0</v>
      </c>
      <c r="H206" s="16">
        <v>0</v>
      </c>
      <c r="I206" s="16">
        <v>0</v>
      </c>
      <c r="J206" s="16">
        <v>0</v>
      </c>
      <c r="K206" s="16">
        <v>0</v>
      </c>
      <c r="L206" s="16">
        <v>0</v>
      </c>
      <c r="M206" s="16">
        <v>0</v>
      </c>
      <c r="N206" s="16">
        <v>0</v>
      </c>
      <c r="O206" s="16">
        <v>0</v>
      </c>
      <c r="P206" s="16">
        <v>0</v>
      </c>
      <c r="Q206" s="16">
        <v>0</v>
      </c>
      <c r="R206" s="16">
        <v>0</v>
      </c>
      <c r="S206" s="16">
        <v>0</v>
      </c>
      <c r="T206" s="16">
        <v>0</v>
      </c>
      <c r="U206" s="16">
        <v>0</v>
      </c>
      <c r="V206" s="16">
        <v>0</v>
      </c>
    </row>
    <row r="207" spans="1:22" s="6" customFormat="1" hidden="1" x14ac:dyDescent="0.3">
      <c r="A207" s="82"/>
      <c r="B207" s="19" t="s">
        <v>1</v>
      </c>
      <c r="C207" s="17">
        <v>0</v>
      </c>
      <c r="D207" s="17">
        <v>0</v>
      </c>
      <c r="E207" s="17">
        <v>0</v>
      </c>
      <c r="F207" s="17">
        <v>0</v>
      </c>
      <c r="G207" s="17">
        <v>0</v>
      </c>
      <c r="H207" s="17">
        <v>0</v>
      </c>
      <c r="I207" s="17">
        <v>0</v>
      </c>
      <c r="J207" s="17">
        <v>0</v>
      </c>
      <c r="K207" s="17">
        <v>0</v>
      </c>
      <c r="L207" s="17">
        <v>0</v>
      </c>
      <c r="M207" s="17">
        <v>0</v>
      </c>
      <c r="N207" s="17">
        <v>0</v>
      </c>
      <c r="O207" s="17">
        <v>0</v>
      </c>
      <c r="P207" s="17">
        <v>0</v>
      </c>
      <c r="Q207" s="17">
        <v>0</v>
      </c>
      <c r="R207" s="17">
        <v>0</v>
      </c>
      <c r="S207" s="17">
        <v>0</v>
      </c>
      <c r="T207" s="17">
        <v>0</v>
      </c>
      <c r="U207" s="17">
        <v>0</v>
      </c>
      <c r="V207" s="17">
        <v>0</v>
      </c>
    </row>
    <row r="208" spans="1:22" s="6" customFormat="1" ht="33" hidden="1" x14ac:dyDescent="0.3">
      <c r="A208" s="83"/>
      <c r="B208" s="19" t="s">
        <v>47</v>
      </c>
      <c r="C208" s="20">
        <f>PRODUCT(C206,C207)</f>
        <v>0</v>
      </c>
      <c r="D208" s="20">
        <f>PRODUCT(D206,D207)</f>
        <v>0</v>
      </c>
      <c r="E208" s="20">
        <f>PRODUCT(E206,E207)</f>
        <v>0</v>
      </c>
      <c r="F208" s="20">
        <f t="shared" ref="F208:V208" si="87">PRODUCT(F206,F207)</f>
        <v>0</v>
      </c>
      <c r="G208" s="20">
        <f t="shared" si="87"/>
        <v>0</v>
      </c>
      <c r="H208" s="20">
        <f t="shared" si="87"/>
        <v>0</v>
      </c>
      <c r="I208" s="20">
        <f t="shared" si="87"/>
        <v>0</v>
      </c>
      <c r="J208" s="20">
        <f t="shared" si="87"/>
        <v>0</v>
      </c>
      <c r="K208" s="20">
        <f t="shared" si="87"/>
        <v>0</v>
      </c>
      <c r="L208" s="20">
        <f t="shared" si="87"/>
        <v>0</v>
      </c>
      <c r="M208" s="20">
        <f t="shared" si="87"/>
        <v>0</v>
      </c>
      <c r="N208" s="20">
        <f t="shared" si="87"/>
        <v>0</v>
      </c>
      <c r="O208" s="20">
        <f t="shared" si="87"/>
        <v>0</v>
      </c>
      <c r="P208" s="20">
        <f t="shared" si="87"/>
        <v>0</v>
      </c>
      <c r="Q208" s="20">
        <f t="shared" si="87"/>
        <v>0</v>
      </c>
      <c r="R208" s="20">
        <f t="shared" si="87"/>
        <v>0</v>
      </c>
      <c r="S208" s="20">
        <f t="shared" si="87"/>
        <v>0</v>
      </c>
      <c r="T208" s="20">
        <f t="shared" si="87"/>
        <v>0</v>
      </c>
      <c r="U208" s="20">
        <f t="shared" si="87"/>
        <v>0</v>
      </c>
      <c r="V208" s="20">
        <f t="shared" si="87"/>
        <v>0</v>
      </c>
    </row>
    <row r="209" spans="1:22" s="6" customFormat="1" hidden="1" x14ac:dyDescent="0.3">
      <c r="A209" s="83"/>
      <c r="B209" s="19" t="s">
        <v>2</v>
      </c>
      <c r="C209" s="17">
        <v>0</v>
      </c>
      <c r="D209" s="17">
        <v>0</v>
      </c>
      <c r="E209" s="17">
        <v>0</v>
      </c>
      <c r="F209" s="17">
        <v>0</v>
      </c>
      <c r="G209" s="17">
        <v>0</v>
      </c>
      <c r="H209" s="17">
        <v>0</v>
      </c>
      <c r="I209" s="17">
        <v>0</v>
      </c>
      <c r="J209" s="17">
        <v>0</v>
      </c>
      <c r="K209" s="17">
        <v>0</v>
      </c>
      <c r="L209" s="17">
        <v>0</v>
      </c>
      <c r="M209" s="17">
        <v>0</v>
      </c>
      <c r="N209" s="17">
        <v>0</v>
      </c>
      <c r="O209" s="17">
        <v>0</v>
      </c>
      <c r="P209" s="17">
        <v>0</v>
      </c>
      <c r="Q209" s="17">
        <v>0</v>
      </c>
      <c r="R209" s="17">
        <v>0</v>
      </c>
      <c r="S209" s="17">
        <v>0</v>
      </c>
      <c r="T209" s="17">
        <v>0</v>
      </c>
      <c r="U209" s="17">
        <v>0</v>
      </c>
      <c r="V209" s="17">
        <v>0</v>
      </c>
    </row>
    <row r="210" spans="1:22" s="6" customFormat="1" ht="33" hidden="1" x14ac:dyDescent="0.3">
      <c r="A210" s="83"/>
      <c r="B210" s="19" t="s">
        <v>48</v>
      </c>
      <c r="C210" s="20">
        <f>PRODUCT(C206,C209)</f>
        <v>0</v>
      </c>
      <c r="D210" s="20">
        <f>PRODUCT(D206,D209)</f>
        <v>0</v>
      </c>
      <c r="E210" s="20">
        <f>PRODUCT(E206,E209)</f>
        <v>0</v>
      </c>
      <c r="F210" s="20">
        <f t="shared" ref="F210:V210" si="88">PRODUCT(F206,F209)</f>
        <v>0</v>
      </c>
      <c r="G210" s="20">
        <f t="shared" si="88"/>
        <v>0</v>
      </c>
      <c r="H210" s="20">
        <f t="shared" si="88"/>
        <v>0</v>
      </c>
      <c r="I210" s="20">
        <f t="shared" si="88"/>
        <v>0</v>
      </c>
      <c r="J210" s="20">
        <f t="shared" si="88"/>
        <v>0</v>
      </c>
      <c r="K210" s="20">
        <f t="shared" si="88"/>
        <v>0</v>
      </c>
      <c r="L210" s="20">
        <f t="shared" si="88"/>
        <v>0</v>
      </c>
      <c r="M210" s="20">
        <f t="shared" si="88"/>
        <v>0</v>
      </c>
      <c r="N210" s="20">
        <f t="shared" si="88"/>
        <v>0</v>
      </c>
      <c r="O210" s="20">
        <f t="shared" si="88"/>
        <v>0</v>
      </c>
      <c r="P210" s="20">
        <f t="shared" si="88"/>
        <v>0</v>
      </c>
      <c r="Q210" s="20">
        <f t="shared" si="88"/>
        <v>0</v>
      </c>
      <c r="R210" s="20">
        <f t="shared" si="88"/>
        <v>0</v>
      </c>
      <c r="S210" s="20">
        <f t="shared" si="88"/>
        <v>0</v>
      </c>
      <c r="T210" s="20">
        <f t="shared" si="88"/>
        <v>0</v>
      </c>
      <c r="U210" s="20">
        <f t="shared" si="88"/>
        <v>0</v>
      </c>
      <c r="V210" s="20">
        <f t="shared" si="88"/>
        <v>0</v>
      </c>
    </row>
    <row r="211" spans="1:22" s="6" customFormat="1" hidden="1" x14ac:dyDescent="0.3">
      <c r="A211" s="83"/>
      <c r="B211" s="19" t="s">
        <v>3</v>
      </c>
      <c r="C211" s="17">
        <v>0</v>
      </c>
      <c r="D211" s="17">
        <v>0</v>
      </c>
      <c r="E211" s="17">
        <v>0</v>
      </c>
      <c r="F211" s="17">
        <v>0</v>
      </c>
      <c r="G211" s="17">
        <v>0</v>
      </c>
      <c r="H211" s="17">
        <v>0</v>
      </c>
      <c r="I211" s="17">
        <v>0</v>
      </c>
      <c r="J211" s="17">
        <v>0</v>
      </c>
      <c r="K211" s="17">
        <v>0</v>
      </c>
      <c r="L211" s="17">
        <v>0</v>
      </c>
      <c r="M211" s="17">
        <v>0</v>
      </c>
      <c r="N211" s="17">
        <v>0</v>
      </c>
      <c r="O211" s="17">
        <v>0</v>
      </c>
      <c r="P211" s="17">
        <v>0</v>
      </c>
      <c r="Q211" s="17">
        <v>0</v>
      </c>
      <c r="R211" s="17">
        <v>0</v>
      </c>
      <c r="S211" s="17">
        <v>0</v>
      </c>
      <c r="T211" s="17">
        <v>0</v>
      </c>
      <c r="U211" s="17">
        <v>0</v>
      </c>
      <c r="V211" s="17">
        <v>0</v>
      </c>
    </row>
    <row r="212" spans="1:22" s="6" customFormat="1" ht="33" hidden="1" x14ac:dyDescent="0.3">
      <c r="A212" s="83"/>
      <c r="B212" s="19" t="s">
        <v>49</v>
      </c>
      <c r="C212" s="20">
        <f>PRODUCT(C206,C211)</f>
        <v>0</v>
      </c>
      <c r="D212" s="20">
        <f>PRODUCT(D206,D211)</f>
        <v>0</v>
      </c>
      <c r="E212" s="20">
        <f>PRODUCT(E206,E211)</f>
        <v>0</v>
      </c>
      <c r="F212" s="20">
        <f t="shared" ref="F212:V212" si="89">PRODUCT(F206,F211)</f>
        <v>0</v>
      </c>
      <c r="G212" s="20">
        <f t="shared" si="89"/>
        <v>0</v>
      </c>
      <c r="H212" s="20">
        <f t="shared" si="89"/>
        <v>0</v>
      </c>
      <c r="I212" s="20">
        <f t="shared" si="89"/>
        <v>0</v>
      </c>
      <c r="J212" s="20">
        <f t="shared" si="89"/>
        <v>0</v>
      </c>
      <c r="K212" s="20">
        <f t="shared" si="89"/>
        <v>0</v>
      </c>
      <c r="L212" s="20">
        <f t="shared" si="89"/>
        <v>0</v>
      </c>
      <c r="M212" s="20">
        <f t="shared" si="89"/>
        <v>0</v>
      </c>
      <c r="N212" s="20">
        <f t="shared" si="89"/>
        <v>0</v>
      </c>
      <c r="O212" s="20">
        <f t="shared" si="89"/>
        <v>0</v>
      </c>
      <c r="P212" s="20">
        <f t="shared" si="89"/>
        <v>0</v>
      </c>
      <c r="Q212" s="20">
        <f t="shared" si="89"/>
        <v>0</v>
      </c>
      <c r="R212" s="20">
        <f t="shared" si="89"/>
        <v>0</v>
      </c>
      <c r="S212" s="20">
        <f t="shared" si="89"/>
        <v>0</v>
      </c>
      <c r="T212" s="20">
        <f t="shared" si="89"/>
        <v>0</v>
      </c>
      <c r="U212" s="20">
        <f t="shared" si="89"/>
        <v>0</v>
      </c>
      <c r="V212" s="20">
        <f t="shared" si="89"/>
        <v>0</v>
      </c>
    </row>
    <row r="213" spans="1:22" x14ac:dyDescent="0.3">
      <c r="C213" s="61"/>
      <c r="D213" s="61"/>
      <c r="E213" s="61"/>
      <c r="F213" s="61"/>
      <c r="G213" s="61"/>
      <c r="H213" s="61"/>
      <c r="I213" s="61"/>
      <c r="J213" s="61"/>
      <c r="K213" s="61"/>
      <c r="L213" s="61"/>
      <c r="M213" s="61"/>
      <c r="N213" s="61"/>
      <c r="O213" s="61"/>
      <c r="P213" s="61"/>
      <c r="Q213" s="61"/>
      <c r="R213" s="61"/>
      <c r="S213" s="61"/>
      <c r="T213" s="61"/>
      <c r="U213" s="61"/>
      <c r="V213" s="61"/>
    </row>
  </sheetData>
  <sheetProtection selectLockedCells="1"/>
  <mergeCells count="33">
    <mergeCell ref="A172:A177"/>
    <mergeCell ref="A116:A121"/>
    <mergeCell ref="C1:V1"/>
    <mergeCell ref="A1:B1"/>
    <mergeCell ref="A144:A149"/>
    <mergeCell ref="A74:A79"/>
    <mergeCell ref="A60:A65"/>
    <mergeCell ref="A137:A142"/>
    <mergeCell ref="A81:A86"/>
    <mergeCell ref="A123:A128"/>
    <mergeCell ref="A130:A135"/>
    <mergeCell ref="A88:A93"/>
    <mergeCell ref="A102:A107"/>
    <mergeCell ref="A4:A9"/>
    <mergeCell ref="A53:A58"/>
    <mergeCell ref="A25:A30"/>
    <mergeCell ref="A109:A114"/>
    <mergeCell ref="A165:A170"/>
    <mergeCell ref="A67:A72"/>
    <mergeCell ref="A158:A163"/>
    <mergeCell ref="A151:A156"/>
    <mergeCell ref="A95:A100"/>
    <mergeCell ref="A207:A212"/>
    <mergeCell ref="A193:A198"/>
    <mergeCell ref="A200:A205"/>
    <mergeCell ref="A179:A184"/>
    <mergeCell ref="A186:A191"/>
    <mergeCell ref="A39:A44"/>
    <mergeCell ref="A2:B2"/>
    <mergeCell ref="A11:A16"/>
    <mergeCell ref="A18:A23"/>
    <mergeCell ref="A46:A51"/>
    <mergeCell ref="A32:A37"/>
  </mergeCells>
  <phoneticPr fontId="1" type="noConversion"/>
  <dataValidations count="1">
    <dataValidation type="decimal" allowBlank="1" showInputMessage="1" showErrorMessage="1" sqref="C62:V62 C197:V197 C151:V151 C155:V155 C64:V64 C67:V67 C60:V60 C57:V57 C55:V55 C53:V53 C50:V50 C48:V48 C46:V46 C41:V41 C43:V43 C29:V29 C153:V153 C202:V202 C27:V27 C4:V4 C76:V76 C209:V209 C6:V6 C8:V8 C11:V11 C15:V15 C13:V13 C20:V20 C18:V18 C200:V200 C39:V39 C36:V36 C34:V34 C32:V32 C25:V25 C22:V22 C71:V71 C69:V69 C74:V74 C81:V81 C83:V83 C85:V85 C88:V88 C90:V90 C92:V92 C95:V95 C97:V97 C99:V99 C104:V104 C102:V102 C106:V106 C109:V109 C111:V111 C113:V113 C116:V116 C118:V118 C120:V120 C125:V125 C123:V123 C127:V127 C130:V130 C132:V132 C134:V134 C137:V137 C139:V139 C141:V141 C144:V144 C146:V146 C148:V148 C158:V158 C160:V160 C162:V162 C167:V167 C165:V165 C169:V169 C172:V172 C174:V174 C176:V176 C181:V181 C179:V179 C183:V183 C186:V186 C188:V188 C190:V190 C195:V195 C211:V211 C193:V193 C204:V204 C207:V207 C78:V78" xr:uid="{00000000-0002-0000-0100-000000000000}">
      <formula1>0</formula1>
      <formula2>1</formula2>
    </dataValidation>
  </dataValidations>
  <printOptions gridLines="1"/>
  <pageMargins left="0" right="0" top="0" bottom="0" header="0" footer="0"/>
  <pageSetup paperSize="9" scale="40" fitToHeight="99" pageOrder="overThenDown"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topLeftCell="A4" workbookViewId="0">
      <selection activeCell="Y5" sqref="Y5"/>
    </sheetView>
  </sheetViews>
  <sheetFormatPr defaultColWidth="8.7109375" defaultRowHeight="19.5" x14ac:dyDescent="0.35"/>
  <cols>
    <col min="1" max="1" width="38.5703125" style="12" customWidth="1"/>
    <col min="2" max="2" width="21.7109375" style="12" bestFit="1" customWidth="1"/>
    <col min="3" max="3" width="12.140625" style="12" bestFit="1" customWidth="1"/>
    <col min="4" max="5" width="13.7109375" style="12" bestFit="1" customWidth="1"/>
    <col min="6" max="6" width="23.28515625" style="12" bestFit="1" customWidth="1"/>
    <col min="7" max="21" width="7" style="12" hidden="1" customWidth="1"/>
    <col min="22" max="23" width="8.7109375" style="12" customWidth="1"/>
    <col min="24" max="16384" width="8.7109375" style="12"/>
  </cols>
  <sheetData>
    <row r="1" spans="1:21" x14ac:dyDescent="0.35">
      <c r="A1" s="99" t="str">
        <f>GIUDIZI!A1</f>
        <v>LOTTO 01</v>
      </c>
      <c r="B1" s="99"/>
      <c r="C1" s="99"/>
      <c r="D1" s="99"/>
      <c r="E1" s="99"/>
      <c r="F1" s="99"/>
      <c r="G1" s="99"/>
      <c r="H1" s="99"/>
      <c r="I1" s="99"/>
      <c r="J1" s="99"/>
      <c r="K1" s="99"/>
      <c r="L1" s="99"/>
      <c r="M1" s="99"/>
      <c r="N1" s="99"/>
      <c r="O1" s="99"/>
      <c r="P1" s="99"/>
      <c r="Q1" s="99"/>
      <c r="R1" s="99"/>
      <c r="S1" s="99"/>
      <c r="T1" s="99"/>
      <c r="U1" s="99"/>
    </row>
    <row r="2" spans="1:21" ht="47.45" customHeight="1" x14ac:dyDescent="0.35">
      <c r="A2" s="98" t="str">
        <f>GIUDIZI!A2</f>
        <v xml:space="preserve"> </v>
      </c>
      <c r="B2" s="98"/>
      <c r="C2" s="98"/>
      <c r="D2" s="98"/>
      <c r="E2" s="98"/>
      <c r="F2" s="98"/>
      <c r="G2" s="98"/>
      <c r="H2" s="98"/>
      <c r="I2" s="98"/>
      <c r="J2" s="98"/>
      <c r="K2" s="98"/>
      <c r="L2" s="98"/>
      <c r="M2" s="98"/>
      <c r="N2" s="98"/>
      <c r="O2" s="98"/>
      <c r="P2" s="98"/>
      <c r="Q2" s="98"/>
      <c r="R2" s="98"/>
      <c r="S2" s="98"/>
      <c r="T2" s="98"/>
      <c r="U2" s="98"/>
    </row>
    <row r="3" spans="1:21" ht="39" x14ac:dyDescent="0.35">
      <c r="A3" s="62" t="s">
        <v>11</v>
      </c>
      <c r="B3" s="30" t="str">
        <f>GIUDIZI!C2</f>
        <v xml:space="preserve">Atti Hospital </v>
      </c>
      <c r="C3" s="30" t="str">
        <f>GIUDIZI!D2</f>
        <v xml:space="preserve"> Esaote</v>
      </c>
      <c r="D3" s="30" t="str">
        <f>GIUDIZI!E2</f>
        <v xml:space="preserve"> Siemens</v>
      </c>
      <c r="E3" s="30" t="str">
        <f>GIUDIZI!F2</f>
        <v xml:space="preserve"> Medisol</v>
      </c>
      <c r="F3" s="30" t="str">
        <f>GIUDIZI!G2</f>
        <v xml:space="preserve"> IGS Healtcare</v>
      </c>
      <c r="G3" s="30" t="str">
        <f>GIUDIZI!H2</f>
        <v xml:space="preserve"> </v>
      </c>
      <c r="H3" s="30" t="str">
        <f>GIUDIZI!I2</f>
        <v xml:space="preserve"> </v>
      </c>
      <c r="I3" s="30" t="str">
        <f>GIUDIZI!J2</f>
        <v xml:space="preserve"> </v>
      </c>
      <c r="J3" s="30" t="str">
        <f>GIUDIZI!K2</f>
        <v xml:space="preserve"> </v>
      </c>
      <c r="K3" s="30" t="str">
        <f>GIUDIZI!L2</f>
        <v xml:space="preserve"> </v>
      </c>
      <c r="L3" s="30" t="str">
        <f>GIUDIZI!M2</f>
        <v xml:space="preserve"> </v>
      </c>
      <c r="M3" s="30" t="str">
        <f>GIUDIZI!N2</f>
        <v xml:space="preserve"> </v>
      </c>
      <c r="N3" s="30" t="str">
        <f>GIUDIZI!O2</f>
        <v xml:space="preserve"> </v>
      </c>
      <c r="O3" s="30" t="str">
        <f>GIUDIZI!P2</f>
        <v xml:space="preserve"> </v>
      </c>
      <c r="P3" s="30" t="str">
        <f>GIUDIZI!Q2</f>
        <v xml:space="preserve"> </v>
      </c>
      <c r="Q3" s="30" t="str">
        <f>GIUDIZI!R2</f>
        <v xml:space="preserve"> </v>
      </c>
      <c r="R3" s="30" t="str">
        <f>GIUDIZI!S2</f>
        <v xml:space="preserve"> </v>
      </c>
      <c r="S3" s="30" t="str">
        <f>GIUDIZI!T2</f>
        <v xml:space="preserve"> </v>
      </c>
      <c r="T3" s="30" t="str">
        <f>GIUDIZI!U2</f>
        <v xml:space="preserve"> </v>
      </c>
      <c r="U3" s="30" t="str">
        <f>GIUDIZI!V2</f>
        <v xml:space="preserve"> </v>
      </c>
    </row>
    <row r="4" spans="1:21" ht="33" x14ac:dyDescent="0.35">
      <c r="A4" s="25" t="s">
        <v>4</v>
      </c>
      <c r="B4" s="26">
        <f>GIUDIZI!C5+GIUDIZI!C12+GIUDIZI!C19+GIUDIZI!C26+GIUDIZI!C33+GIUDIZI!C40+GIUDIZI!C47+GIUDIZI!C54+GIUDIZI!C61+GIUDIZI!C68+GIUDIZI!C75+GIUDIZI!C82+GIUDIZI!C89+GIUDIZI!C96+GIUDIZI!C103+GIUDIZI!C110+GIUDIZI!C117+GIUDIZI!C124+GIUDIZI!C131+GIUDIZI!C138+GIUDIZI!C145+GIUDIZI!C152+GIUDIZI!C159+GIUDIZI!C166+GIUDIZI!C173+GIUDIZI!C180+GIUDIZI!C187+GIUDIZI!C194+GIUDIZI!C201+GIUDIZI!C208</f>
        <v>54.1</v>
      </c>
      <c r="C4" s="26">
        <f>GIUDIZI!D5+GIUDIZI!D12+GIUDIZI!D19+GIUDIZI!D26+GIUDIZI!D33+GIUDIZI!D40+GIUDIZI!D47+GIUDIZI!D54+GIUDIZI!D61+GIUDIZI!D68+GIUDIZI!D75+GIUDIZI!D82+GIUDIZI!D89+GIUDIZI!D96+GIUDIZI!D103+GIUDIZI!D110+GIUDIZI!D117+GIUDIZI!D124+GIUDIZI!D131+GIUDIZI!D138+GIUDIZI!D145+GIUDIZI!D152+GIUDIZI!D159+GIUDIZI!D166+GIUDIZI!D173+GIUDIZI!D180+GIUDIZI!D187+GIUDIZI!D194+GIUDIZI!D201+GIUDIZI!D208</f>
        <v>56.7</v>
      </c>
      <c r="D4" s="26">
        <f>GIUDIZI!E5+GIUDIZI!E12+GIUDIZI!E19+GIUDIZI!E26+GIUDIZI!E33+GIUDIZI!E40+GIUDIZI!E47+GIUDIZI!E54+GIUDIZI!E61+GIUDIZI!E68+GIUDIZI!E75+GIUDIZI!E82+GIUDIZI!E89+GIUDIZI!E96+GIUDIZI!E103+GIUDIZI!E110+GIUDIZI!E117+GIUDIZI!E124+GIUDIZI!E131+GIUDIZI!E138+GIUDIZI!E145+GIUDIZI!E152+GIUDIZI!E159+GIUDIZI!E166+GIUDIZI!E173+GIUDIZI!E180+GIUDIZI!E187+GIUDIZI!E194+GIUDIZI!E201+GIUDIZI!E208</f>
        <v>56.7</v>
      </c>
      <c r="E4" s="26">
        <f>GIUDIZI!F5+GIUDIZI!F12+GIUDIZI!F19+GIUDIZI!F26+GIUDIZI!F33+GIUDIZI!F40+GIUDIZI!F47+GIUDIZI!F54+GIUDIZI!F61+GIUDIZI!F68+GIUDIZI!F75+GIUDIZI!F82+GIUDIZI!F89+GIUDIZI!F96+GIUDIZI!F103+GIUDIZI!F110+GIUDIZI!F117+GIUDIZI!F124+GIUDIZI!F131+GIUDIZI!F138+GIUDIZI!F145+GIUDIZI!F152+GIUDIZI!F159+GIUDIZI!F166+GIUDIZI!F173+GIUDIZI!F180+GIUDIZI!F187+GIUDIZI!F194+GIUDIZI!F201+GIUDIZI!F208</f>
        <v>63.5</v>
      </c>
      <c r="F4" s="26">
        <f>GIUDIZI!G5+GIUDIZI!G12+GIUDIZI!G19+GIUDIZI!G26+GIUDIZI!G33+GIUDIZI!G40+GIUDIZI!G47+GIUDIZI!G54+GIUDIZI!G61+GIUDIZI!G68+GIUDIZI!G75+GIUDIZI!G82+GIUDIZI!G89+GIUDIZI!G96+GIUDIZI!G103+GIUDIZI!G110+GIUDIZI!G117+GIUDIZI!G124+GIUDIZI!G131+GIUDIZI!G138+GIUDIZI!G145+GIUDIZI!G152+GIUDIZI!G159+GIUDIZI!G166+GIUDIZI!G173+GIUDIZI!G180+GIUDIZI!G187+GIUDIZI!G194+GIUDIZI!G201+GIUDIZI!G208</f>
        <v>55.3</v>
      </c>
      <c r="G4" s="26">
        <f>GIUDIZI!H5+GIUDIZI!H12+GIUDIZI!H19+GIUDIZI!H26+GIUDIZI!H33+GIUDIZI!H40+GIUDIZI!H47+GIUDIZI!H54+GIUDIZI!H61+GIUDIZI!H68+GIUDIZI!H75+GIUDIZI!H82+GIUDIZI!H89+GIUDIZI!H96+GIUDIZI!H103+GIUDIZI!H110+GIUDIZI!H117+GIUDIZI!H124+GIUDIZI!H131+GIUDIZI!H138+GIUDIZI!H145+GIUDIZI!H152+GIUDIZI!H159+GIUDIZI!H166+GIUDIZI!H173+GIUDIZI!H180+GIUDIZI!H187+GIUDIZI!H194+GIUDIZI!H201+GIUDIZI!H208</f>
        <v>0</v>
      </c>
      <c r="H4" s="26">
        <f>GIUDIZI!I5+GIUDIZI!I12+GIUDIZI!I19+GIUDIZI!I26+GIUDIZI!I33+GIUDIZI!I40+GIUDIZI!I47+GIUDIZI!I54+GIUDIZI!I61+GIUDIZI!I68+GIUDIZI!I75+GIUDIZI!I82+GIUDIZI!I89+GIUDIZI!I96+GIUDIZI!I103+GIUDIZI!I110+GIUDIZI!I117+GIUDIZI!I124+GIUDIZI!I131+GIUDIZI!I138+GIUDIZI!I145+GIUDIZI!I152+GIUDIZI!I159+GIUDIZI!I166+GIUDIZI!I173+GIUDIZI!I180+GIUDIZI!I187+GIUDIZI!I194+GIUDIZI!I201+GIUDIZI!I208</f>
        <v>0</v>
      </c>
      <c r="I4" s="26">
        <f>GIUDIZI!J5+GIUDIZI!J12+GIUDIZI!J19+GIUDIZI!J26+GIUDIZI!J33+GIUDIZI!J40+GIUDIZI!J47+GIUDIZI!J54+GIUDIZI!J61+GIUDIZI!J68+GIUDIZI!J75+GIUDIZI!J82+GIUDIZI!J89+GIUDIZI!J96+GIUDIZI!J103+GIUDIZI!J110+GIUDIZI!J117+GIUDIZI!J124+GIUDIZI!J131+GIUDIZI!J138+GIUDIZI!J145+GIUDIZI!J152+GIUDIZI!J159+GIUDIZI!J166+GIUDIZI!J173+GIUDIZI!J180+GIUDIZI!J187+GIUDIZI!J194+GIUDIZI!J201+GIUDIZI!J208</f>
        <v>0</v>
      </c>
      <c r="J4" s="26">
        <f>GIUDIZI!K5+GIUDIZI!K12+GIUDIZI!K19+GIUDIZI!K26+GIUDIZI!K33+GIUDIZI!K40+GIUDIZI!K47+GIUDIZI!K54+GIUDIZI!K61+GIUDIZI!K68+GIUDIZI!K75+GIUDIZI!K82+GIUDIZI!K89+GIUDIZI!K96+GIUDIZI!K103+GIUDIZI!K110+GIUDIZI!K117+GIUDIZI!K124+GIUDIZI!K131+GIUDIZI!K138+GIUDIZI!K145+GIUDIZI!K152+GIUDIZI!K159+GIUDIZI!K166+GIUDIZI!K173+GIUDIZI!K180+GIUDIZI!K187+GIUDIZI!K194+GIUDIZI!K201+GIUDIZI!K208</f>
        <v>0</v>
      </c>
      <c r="K4" s="26">
        <f>GIUDIZI!L5+GIUDIZI!L12+GIUDIZI!L19+GIUDIZI!L26+GIUDIZI!L33+GIUDIZI!L40+GIUDIZI!L47+GIUDIZI!L54+GIUDIZI!L61+GIUDIZI!L68+GIUDIZI!L75+GIUDIZI!L82+GIUDIZI!L89+GIUDIZI!L96+GIUDIZI!L103+GIUDIZI!L110+GIUDIZI!L117+GIUDIZI!L124+GIUDIZI!L131+GIUDIZI!L138+GIUDIZI!L145+GIUDIZI!L152+GIUDIZI!L159+GIUDIZI!L166+GIUDIZI!L173+GIUDIZI!L180+GIUDIZI!L187+GIUDIZI!L194+GIUDIZI!L201+GIUDIZI!L208</f>
        <v>0</v>
      </c>
      <c r="L4" s="26">
        <f>GIUDIZI!M5+GIUDIZI!M12+GIUDIZI!M19+GIUDIZI!M26+GIUDIZI!M33+GIUDIZI!M40+GIUDIZI!M47+GIUDIZI!M54+GIUDIZI!M61+GIUDIZI!M68+GIUDIZI!M75+GIUDIZI!M82+GIUDIZI!M89+GIUDIZI!M96+GIUDIZI!M103+GIUDIZI!M110+GIUDIZI!M117+GIUDIZI!M124+GIUDIZI!M131+GIUDIZI!M138+GIUDIZI!M145+GIUDIZI!M152+GIUDIZI!M159+GIUDIZI!M166+GIUDIZI!M173+GIUDIZI!M180+GIUDIZI!M187+GIUDIZI!M194+GIUDIZI!M201+GIUDIZI!M208</f>
        <v>0</v>
      </c>
      <c r="M4" s="26">
        <f>GIUDIZI!N5+GIUDIZI!N12+GIUDIZI!N19+GIUDIZI!N26+GIUDIZI!N33+GIUDIZI!N40+GIUDIZI!N47+GIUDIZI!N54+GIUDIZI!N61+GIUDIZI!N68+GIUDIZI!N75+GIUDIZI!N82+GIUDIZI!N89+GIUDIZI!N96+GIUDIZI!N103+GIUDIZI!N110+GIUDIZI!N117+GIUDIZI!N124+GIUDIZI!N131+GIUDIZI!N138+GIUDIZI!N145+GIUDIZI!N152+GIUDIZI!N159+GIUDIZI!N166+GIUDIZI!N173+GIUDIZI!N180+GIUDIZI!N187+GIUDIZI!N194+GIUDIZI!N201+GIUDIZI!N208</f>
        <v>0</v>
      </c>
      <c r="N4" s="26">
        <f>GIUDIZI!O5+GIUDIZI!O12+GIUDIZI!O19+GIUDIZI!O26+GIUDIZI!O33+GIUDIZI!O40+GIUDIZI!O47+GIUDIZI!O54+GIUDIZI!O61+GIUDIZI!O68+GIUDIZI!O75+GIUDIZI!O82+GIUDIZI!O89+GIUDIZI!O96+GIUDIZI!O103+GIUDIZI!O110+GIUDIZI!O117+GIUDIZI!O124+GIUDIZI!O131+GIUDIZI!O138+GIUDIZI!O145+GIUDIZI!O152+GIUDIZI!O159+GIUDIZI!O166+GIUDIZI!O173+GIUDIZI!O180+GIUDIZI!O187+GIUDIZI!O194+GIUDIZI!O201+GIUDIZI!O208</f>
        <v>0</v>
      </c>
      <c r="O4" s="26">
        <f>GIUDIZI!P5+GIUDIZI!P12+GIUDIZI!P19+GIUDIZI!P26+GIUDIZI!P33+GIUDIZI!P40+GIUDIZI!P47+GIUDIZI!P54+GIUDIZI!P61+GIUDIZI!P68+GIUDIZI!P75+GIUDIZI!P82+GIUDIZI!P89+GIUDIZI!P96+GIUDIZI!P103+GIUDIZI!P110+GIUDIZI!P117+GIUDIZI!P124+GIUDIZI!P131+GIUDIZI!P138+GIUDIZI!P145+GIUDIZI!P152+GIUDIZI!P159+GIUDIZI!P166+GIUDIZI!P173+GIUDIZI!P180+GIUDIZI!P187+GIUDIZI!P194+GIUDIZI!P201+GIUDIZI!P208</f>
        <v>0</v>
      </c>
      <c r="P4" s="26">
        <f>GIUDIZI!Q5+GIUDIZI!Q12+GIUDIZI!Q19+GIUDIZI!Q26+GIUDIZI!Q33+GIUDIZI!Q40+GIUDIZI!Q47+GIUDIZI!Q54+GIUDIZI!Q61+GIUDIZI!Q68+GIUDIZI!Q75+GIUDIZI!Q82+GIUDIZI!Q89+GIUDIZI!Q96+GIUDIZI!Q103+GIUDIZI!Q110+GIUDIZI!Q117+GIUDIZI!Q124+GIUDIZI!Q131+GIUDIZI!Q138+GIUDIZI!Q145+GIUDIZI!Q152+GIUDIZI!Q159+GIUDIZI!Q166+GIUDIZI!Q173+GIUDIZI!Q180+GIUDIZI!Q187+GIUDIZI!Q194+GIUDIZI!Q201+GIUDIZI!Q208</f>
        <v>0</v>
      </c>
      <c r="Q4" s="26">
        <f>GIUDIZI!R5+GIUDIZI!R12+GIUDIZI!R19+GIUDIZI!R26+GIUDIZI!R33+GIUDIZI!R40+GIUDIZI!R47+GIUDIZI!R54+GIUDIZI!R61+GIUDIZI!R68+GIUDIZI!R75+GIUDIZI!R82+GIUDIZI!R89+GIUDIZI!R96+GIUDIZI!R103+GIUDIZI!R110+GIUDIZI!R117+GIUDIZI!R124+GIUDIZI!R131+GIUDIZI!R138+GIUDIZI!R145+GIUDIZI!R152+GIUDIZI!R159+GIUDIZI!R166+GIUDIZI!R173+GIUDIZI!R180+GIUDIZI!R187+GIUDIZI!R194+GIUDIZI!R201+GIUDIZI!R208</f>
        <v>0</v>
      </c>
      <c r="R4" s="26">
        <f>GIUDIZI!S5+GIUDIZI!S12+GIUDIZI!S19+GIUDIZI!S26+GIUDIZI!S33+GIUDIZI!S40+GIUDIZI!S47+GIUDIZI!S54+GIUDIZI!S61+GIUDIZI!S68+GIUDIZI!S75+GIUDIZI!S82+GIUDIZI!S89+GIUDIZI!S96+GIUDIZI!S103+GIUDIZI!S110+GIUDIZI!S117+GIUDIZI!S124+GIUDIZI!S131+GIUDIZI!S138+GIUDIZI!S145+GIUDIZI!S152+GIUDIZI!S159+GIUDIZI!S166+GIUDIZI!S173+GIUDIZI!S180+GIUDIZI!S187+GIUDIZI!S194+GIUDIZI!S201+GIUDIZI!S208</f>
        <v>0</v>
      </c>
      <c r="S4" s="26">
        <f>GIUDIZI!T5+GIUDIZI!T12+GIUDIZI!T19+GIUDIZI!T26+GIUDIZI!T33+GIUDIZI!T40+GIUDIZI!T47+GIUDIZI!T54+GIUDIZI!T61+GIUDIZI!T68+GIUDIZI!T75+GIUDIZI!T82+GIUDIZI!T89+GIUDIZI!T96+GIUDIZI!T103+GIUDIZI!T110+GIUDIZI!T117+GIUDIZI!T124+GIUDIZI!T131+GIUDIZI!T138+GIUDIZI!T145+GIUDIZI!T152+GIUDIZI!T159+GIUDIZI!T166+GIUDIZI!T173+GIUDIZI!T180+GIUDIZI!T187+GIUDIZI!T194+GIUDIZI!T201+GIUDIZI!T208</f>
        <v>0</v>
      </c>
      <c r="T4" s="26">
        <f>GIUDIZI!U5+GIUDIZI!U12+GIUDIZI!U19+GIUDIZI!U26+GIUDIZI!U33+GIUDIZI!U40+GIUDIZI!U47+GIUDIZI!U54+GIUDIZI!U61+GIUDIZI!U68+GIUDIZI!U75+GIUDIZI!U82+GIUDIZI!U89+GIUDIZI!U96+GIUDIZI!U103+GIUDIZI!U110+GIUDIZI!U117+GIUDIZI!U124+GIUDIZI!U131+GIUDIZI!U138+GIUDIZI!U145+GIUDIZI!U152+GIUDIZI!U159+GIUDIZI!U166+GIUDIZI!U173+GIUDIZI!U180+GIUDIZI!U187+GIUDIZI!U194+GIUDIZI!U201+GIUDIZI!U208</f>
        <v>0</v>
      </c>
      <c r="U4" s="26">
        <f>GIUDIZI!V5+GIUDIZI!V12+GIUDIZI!V19+GIUDIZI!V26+GIUDIZI!V33+GIUDIZI!V40+GIUDIZI!V47+GIUDIZI!V54+GIUDIZI!V61+GIUDIZI!V68+GIUDIZI!V75+GIUDIZI!V82+GIUDIZI!V89+GIUDIZI!V96+GIUDIZI!V103+GIUDIZI!V110+GIUDIZI!V117+GIUDIZI!V124+GIUDIZI!V131+GIUDIZI!V138+GIUDIZI!V145+GIUDIZI!V152+GIUDIZI!V159+GIUDIZI!V166+GIUDIZI!V173+GIUDIZI!V180+GIUDIZI!V187+GIUDIZI!V194+GIUDIZI!V201+GIUDIZI!V208</f>
        <v>0</v>
      </c>
    </row>
    <row r="5" spans="1:21" ht="33" x14ac:dyDescent="0.35">
      <c r="A5" s="25" t="s">
        <v>5</v>
      </c>
      <c r="B5" s="26">
        <f>GIUDIZI!C7+GIUDIZI!C14+GIUDIZI!C21+GIUDIZI!C28+GIUDIZI!C35+GIUDIZI!C42+GIUDIZI!C49+GIUDIZI!C56+GIUDIZI!C63+GIUDIZI!C70+GIUDIZI!C77+GIUDIZI!C84+GIUDIZI!C91+GIUDIZI!C98+GIUDIZI!C105+GIUDIZI!C112+GIUDIZI!C119+GIUDIZI!C126+GIUDIZI!C133+GIUDIZI!C140+GIUDIZI!C147+GIUDIZI!C154+GIUDIZI!C161+GIUDIZI!C168+GIUDIZI!C175+GIUDIZI!C182+GIUDIZI!C189+GIUDIZI!C196+GIUDIZI!C203+GIUDIZI!C210</f>
        <v>54.1</v>
      </c>
      <c r="C5" s="26">
        <f>GIUDIZI!D7+GIUDIZI!D14+GIUDIZI!D21+GIUDIZI!D28+GIUDIZI!D35+GIUDIZI!D42+GIUDIZI!D49+GIUDIZI!D56+GIUDIZI!D63+GIUDIZI!D70+GIUDIZI!D77+GIUDIZI!D84+GIUDIZI!D91+GIUDIZI!D98+GIUDIZI!D105+GIUDIZI!D112+GIUDIZI!D119+GIUDIZI!D126+GIUDIZI!D133+GIUDIZI!D140+GIUDIZI!D147+GIUDIZI!D154+GIUDIZI!D161+GIUDIZI!D168+GIUDIZI!D175+GIUDIZI!D182+GIUDIZI!D189+GIUDIZI!D196+GIUDIZI!D203+GIUDIZI!D210</f>
        <v>56.7</v>
      </c>
      <c r="D5" s="26">
        <f>GIUDIZI!E7+GIUDIZI!E14+GIUDIZI!E21+GIUDIZI!E28+GIUDIZI!E35+GIUDIZI!E42+GIUDIZI!E49+GIUDIZI!E56+GIUDIZI!E63+GIUDIZI!E70+GIUDIZI!E77+GIUDIZI!E84+GIUDIZI!E91+GIUDIZI!E98+GIUDIZI!E105+GIUDIZI!E112+GIUDIZI!E119+GIUDIZI!E126+GIUDIZI!E133+GIUDIZI!E140+GIUDIZI!E147+GIUDIZI!E154+GIUDIZI!E161+GIUDIZI!E168+GIUDIZI!E175+GIUDIZI!E182+GIUDIZI!E189+GIUDIZI!E196+GIUDIZI!E203+GIUDIZI!E210</f>
        <v>56.7</v>
      </c>
      <c r="E5" s="26">
        <f>GIUDIZI!F7+GIUDIZI!F14+GIUDIZI!F21+GIUDIZI!F28+GIUDIZI!F35+GIUDIZI!F42+GIUDIZI!F49+GIUDIZI!F56+GIUDIZI!F63+GIUDIZI!F70+GIUDIZI!F77+GIUDIZI!F84+GIUDIZI!F91+GIUDIZI!F98+GIUDIZI!F105+GIUDIZI!F112+GIUDIZI!F119+GIUDIZI!F126+GIUDIZI!F133+GIUDIZI!F140+GIUDIZI!F147+GIUDIZI!F154+GIUDIZI!F161+GIUDIZI!F168+GIUDIZI!F175+GIUDIZI!F182+GIUDIZI!F189+GIUDIZI!F196+GIUDIZI!F203+GIUDIZI!F210</f>
        <v>63.5</v>
      </c>
      <c r="F5" s="26">
        <f>GIUDIZI!G7+GIUDIZI!G14+GIUDIZI!G21+GIUDIZI!G28+GIUDIZI!G35+GIUDIZI!G42+GIUDIZI!G49+GIUDIZI!G56+GIUDIZI!G63+GIUDIZI!G70+GIUDIZI!G77+GIUDIZI!G84+GIUDIZI!G91+GIUDIZI!G98+GIUDIZI!G105+GIUDIZI!G112+GIUDIZI!G119+GIUDIZI!G126+GIUDIZI!G133+GIUDIZI!G140+GIUDIZI!G147+GIUDIZI!G154+GIUDIZI!G161+GIUDIZI!G168+GIUDIZI!G175+GIUDIZI!G182+GIUDIZI!G189+GIUDIZI!G196+GIUDIZI!G203+GIUDIZI!G210</f>
        <v>55.3</v>
      </c>
      <c r="G5" s="26">
        <f>GIUDIZI!H7+GIUDIZI!H14+GIUDIZI!H21+GIUDIZI!H28+GIUDIZI!H35+GIUDIZI!H42+GIUDIZI!H49+GIUDIZI!H56+GIUDIZI!H63+GIUDIZI!H70+GIUDIZI!H77+GIUDIZI!H84+GIUDIZI!H91+GIUDIZI!H98+GIUDIZI!H105+GIUDIZI!H112+GIUDIZI!H119+GIUDIZI!H126+GIUDIZI!H133+GIUDIZI!H140+GIUDIZI!H147+GIUDIZI!H154+GIUDIZI!H161+GIUDIZI!H168+GIUDIZI!H175+GIUDIZI!H182+GIUDIZI!H189+GIUDIZI!H196+GIUDIZI!H203+GIUDIZI!H210</f>
        <v>0</v>
      </c>
      <c r="H5" s="26">
        <f>GIUDIZI!I7+GIUDIZI!I14+GIUDIZI!I21+GIUDIZI!I28+GIUDIZI!I35+GIUDIZI!I42+GIUDIZI!I49+GIUDIZI!I56+GIUDIZI!I63+GIUDIZI!I70+GIUDIZI!I77+GIUDIZI!I84+GIUDIZI!I91+GIUDIZI!I98+GIUDIZI!I105+GIUDIZI!I112+GIUDIZI!I119+GIUDIZI!I126+GIUDIZI!I133+GIUDIZI!I140+GIUDIZI!I147+GIUDIZI!I154+GIUDIZI!I161+GIUDIZI!I168+GIUDIZI!I175+GIUDIZI!I182+GIUDIZI!I189+GIUDIZI!I196+GIUDIZI!I203+GIUDIZI!I210</f>
        <v>0</v>
      </c>
      <c r="I5" s="26">
        <f>GIUDIZI!J7+GIUDIZI!J14+GIUDIZI!J21+GIUDIZI!J28+GIUDIZI!J35+GIUDIZI!J42+GIUDIZI!J49+GIUDIZI!J56+GIUDIZI!J63+GIUDIZI!J70+GIUDIZI!J77+GIUDIZI!J84+GIUDIZI!J91+GIUDIZI!J98+GIUDIZI!J105+GIUDIZI!J112+GIUDIZI!J119+GIUDIZI!J126+GIUDIZI!J133+GIUDIZI!J140+GIUDIZI!J147+GIUDIZI!J154+GIUDIZI!J161+GIUDIZI!J168+GIUDIZI!J175+GIUDIZI!J182+GIUDIZI!J189+GIUDIZI!J196+GIUDIZI!J203+GIUDIZI!J210</f>
        <v>0</v>
      </c>
      <c r="J5" s="26">
        <f>GIUDIZI!K7+GIUDIZI!K14+GIUDIZI!K21+GIUDIZI!K28+GIUDIZI!K35+GIUDIZI!K42+GIUDIZI!K49+GIUDIZI!K56+GIUDIZI!K63+GIUDIZI!K70+GIUDIZI!K77+GIUDIZI!K84+GIUDIZI!K91+GIUDIZI!K98+GIUDIZI!K105+GIUDIZI!K112+GIUDIZI!K119+GIUDIZI!K126+GIUDIZI!K133+GIUDIZI!K140+GIUDIZI!K147+GIUDIZI!K154+GIUDIZI!K161+GIUDIZI!K168+GIUDIZI!K175+GIUDIZI!K182+GIUDIZI!K189+GIUDIZI!K196+GIUDIZI!K203+GIUDIZI!K210</f>
        <v>0</v>
      </c>
      <c r="K5" s="26">
        <f>GIUDIZI!L7+GIUDIZI!L14+GIUDIZI!L21+GIUDIZI!L28+GIUDIZI!L35+GIUDIZI!L42+GIUDIZI!L49+GIUDIZI!L56+GIUDIZI!L63+GIUDIZI!L70+GIUDIZI!L77+GIUDIZI!L84+GIUDIZI!L91+GIUDIZI!L98+GIUDIZI!L105+GIUDIZI!L112+GIUDIZI!L119+GIUDIZI!L126+GIUDIZI!L133+GIUDIZI!L140+GIUDIZI!L147+GIUDIZI!L154+GIUDIZI!L161+GIUDIZI!L168+GIUDIZI!L175+GIUDIZI!L182+GIUDIZI!L189+GIUDIZI!L196+GIUDIZI!L203+GIUDIZI!L210</f>
        <v>0</v>
      </c>
      <c r="L5" s="26">
        <f>GIUDIZI!M7+GIUDIZI!M14+GIUDIZI!M21+GIUDIZI!M28+GIUDIZI!M35+GIUDIZI!M42+GIUDIZI!M49+GIUDIZI!M56+GIUDIZI!M63+GIUDIZI!M70+GIUDIZI!M77+GIUDIZI!M84+GIUDIZI!M91+GIUDIZI!M98+GIUDIZI!M105+GIUDIZI!M112+GIUDIZI!M119+GIUDIZI!M126+GIUDIZI!M133+GIUDIZI!M140+GIUDIZI!M147+GIUDIZI!M154+GIUDIZI!M161+GIUDIZI!M168+GIUDIZI!M175+GIUDIZI!M182+GIUDIZI!M189+GIUDIZI!M196+GIUDIZI!M203+GIUDIZI!M210</f>
        <v>0</v>
      </c>
      <c r="M5" s="26">
        <f>GIUDIZI!N7+GIUDIZI!N14+GIUDIZI!N21+GIUDIZI!N28+GIUDIZI!N35+GIUDIZI!N42+GIUDIZI!N49+GIUDIZI!N56+GIUDIZI!N63+GIUDIZI!N70+GIUDIZI!N77+GIUDIZI!N84+GIUDIZI!N91+GIUDIZI!N98+GIUDIZI!N105+GIUDIZI!N112+GIUDIZI!N119+GIUDIZI!N126+GIUDIZI!N133+GIUDIZI!N140+GIUDIZI!N147+GIUDIZI!N154+GIUDIZI!N161+GIUDIZI!N168+GIUDIZI!N175+GIUDIZI!N182+GIUDIZI!N189+GIUDIZI!N196+GIUDIZI!N203+GIUDIZI!N210</f>
        <v>0</v>
      </c>
      <c r="N5" s="26">
        <f>GIUDIZI!O7+GIUDIZI!O14+GIUDIZI!O21+GIUDIZI!O28+GIUDIZI!O35+GIUDIZI!O42+GIUDIZI!O49+GIUDIZI!O56+GIUDIZI!O63+GIUDIZI!O70+GIUDIZI!O77+GIUDIZI!O84+GIUDIZI!O91+GIUDIZI!O98+GIUDIZI!O105+GIUDIZI!O112+GIUDIZI!O119+GIUDIZI!O126+GIUDIZI!O133+GIUDIZI!O140+GIUDIZI!O147+GIUDIZI!O154+GIUDIZI!O161+GIUDIZI!O168+GIUDIZI!O175+GIUDIZI!O182+GIUDIZI!O189+GIUDIZI!O196+GIUDIZI!O203+GIUDIZI!O210</f>
        <v>0</v>
      </c>
      <c r="O5" s="26">
        <f>GIUDIZI!P7+GIUDIZI!P14+GIUDIZI!P21+GIUDIZI!P28+GIUDIZI!P35+GIUDIZI!P42+GIUDIZI!P49+GIUDIZI!P56+GIUDIZI!P63+GIUDIZI!P70+GIUDIZI!P77+GIUDIZI!P84+GIUDIZI!P91+GIUDIZI!P98+GIUDIZI!P105+GIUDIZI!P112+GIUDIZI!P119+GIUDIZI!P126+GIUDIZI!P133+GIUDIZI!P140+GIUDIZI!P147+GIUDIZI!P154+GIUDIZI!P161+GIUDIZI!P168+GIUDIZI!P175+GIUDIZI!P182+GIUDIZI!P189+GIUDIZI!P196+GIUDIZI!P203+GIUDIZI!P210</f>
        <v>0</v>
      </c>
      <c r="P5" s="26">
        <f>GIUDIZI!Q7+GIUDIZI!Q14+GIUDIZI!Q21+GIUDIZI!Q28+GIUDIZI!Q35+GIUDIZI!Q42+GIUDIZI!Q49+GIUDIZI!Q56+GIUDIZI!Q63+GIUDIZI!Q70+GIUDIZI!Q77+GIUDIZI!Q84+GIUDIZI!Q91+GIUDIZI!Q98+GIUDIZI!Q105+GIUDIZI!Q112+GIUDIZI!Q119+GIUDIZI!Q126+GIUDIZI!Q133+GIUDIZI!Q140+GIUDIZI!Q147+GIUDIZI!Q154+GIUDIZI!Q161+GIUDIZI!Q168+GIUDIZI!Q175+GIUDIZI!Q182+GIUDIZI!Q189+GIUDIZI!Q196+GIUDIZI!Q203+GIUDIZI!Q210</f>
        <v>0</v>
      </c>
      <c r="Q5" s="26">
        <f>GIUDIZI!R7+GIUDIZI!R14+GIUDIZI!R21+GIUDIZI!R28+GIUDIZI!R35+GIUDIZI!R42+GIUDIZI!R49+GIUDIZI!R56+GIUDIZI!R63+GIUDIZI!R70+GIUDIZI!R77+GIUDIZI!R84+GIUDIZI!R91+GIUDIZI!R98+GIUDIZI!R105+GIUDIZI!R112+GIUDIZI!R119+GIUDIZI!R126+GIUDIZI!R133+GIUDIZI!R140+GIUDIZI!R147+GIUDIZI!R154+GIUDIZI!R161+GIUDIZI!R168+GIUDIZI!R175+GIUDIZI!R182+GIUDIZI!R189+GIUDIZI!R196+GIUDIZI!R203+GIUDIZI!R210</f>
        <v>0</v>
      </c>
      <c r="R5" s="26">
        <f>GIUDIZI!S7+GIUDIZI!S14+GIUDIZI!S21+GIUDIZI!S28+GIUDIZI!S35+GIUDIZI!S42+GIUDIZI!S49+GIUDIZI!S56+GIUDIZI!S63+GIUDIZI!S70+GIUDIZI!S77+GIUDIZI!S84+GIUDIZI!S91+GIUDIZI!S98+GIUDIZI!S105+GIUDIZI!S112+GIUDIZI!S119+GIUDIZI!S126+GIUDIZI!S133+GIUDIZI!S140+GIUDIZI!S147+GIUDIZI!S154+GIUDIZI!S161+GIUDIZI!S168+GIUDIZI!S175+GIUDIZI!S182+GIUDIZI!S189+GIUDIZI!S196+GIUDIZI!S203+GIUDIZI!S210</f>
        <v>0</v>
      </c>
      <c r="S5" s="26">
        <f>GIUDIZI!T7+GIUDIZI!T14+GIUDIZI!T21+GIUDIZI!T28+GIUDIZI!T35+GIUDIZI!T42+GIUDIZI!T49+GIUDIZI!T56+GIUDIZI!T63+GIUDIZI!T70+GIUDIZI!T77+GIUDIZI!T84+GIUDIZI!T91+GIUDIZI!T98+GIUDIZI!T105+GIUDIZI!T112+GIUDIZI!T119+GIUDIZI!T126+GIUDIZI!T133+GIUDIZI!T140+GIUDIZI!T147+GIUDIZI!T154+GIUDIZI!T161+GIUDIZI!T168+GIUDIZI!T175+GIUDIZI!T182+GIUDIZI!T189+GIUDIZI!T196+GIUDIZI!T203+GIUDIZI!T210</f>
        <v>0</v>
      </c>
      <c r="T5" s="26">
        <f>GIUDIZI!U7+GIUDIZI!U14+GIUDIZI!U21+GIUDIZI!U28+GIUDIZI!U35+GIUDIZI!U42+GIUDIZI!U49+GIUDIZI!U56+GIUDIZI!U63+GIUDIZI!U70+GIUDIZI!U77+GIUDIZI!U84+GIUDIZI!U91+GIUDIZI!U98+GIUDIZI!U105+GIUDIZI!U112+GIUDIZI!U119+GIUDIZI!U126+GIUDIZI!U133+GIUDIZI!U140+GIUDIZI!U147+GIUDIZI!U154+GIUDIZI!U161+GIUDIZI!U168+GIUDIZI!U175+GIUDIZI!U182+GIUDIZI!U189+GIUDIZI!U196+GIUDIZI!U203+GIUDIZI!U210</f>
        <v>0</v>
      </c>
      <c r="U5" s="26">
        <f>GIUDIZI!V7+GIUDIZI!V14+GIUDIZI!V21+GIUDIZI!V28+GIUDIZI!V35+GIUDIZI!V42+GIUDIZI!V49+GIUDIZI!V56+GIUDIZI!V63+GIUDIZI!V70+GIUDIZI!V77+GIUDIZI!V84+GIUDIZI!V91+GIUDIZI!V98+GIUDIZI!V105+GIUDIZI!V112+GIUDIZI!V119+GIUDIZI!V126+GIUDIZI!V133+GIUDIZI!V140+GIUDIZI!V147+GIUDIZI!V154+GIUDIZI!V161+GIUDIZI!V168+GIUDIZI!V175+GIUDIZI!V182+GIUDIZI!V189+GIUDIZI!V196+GIUDIZI!V203+GIUDIZI!V210</f>
        <v>0</v>
      </c>
    </row>
    <row r="6" spans="1:21" ht="33" x14ac:dyDescent="0.35">
      <c r="A6" s="25" t="s">
        <v>6</v>
      </c>
      <c r="B6" s="26">
        <f>GIUDIZI!C9+GIUDIZI!C16+GIUDIZI!C23+GIUDIZI!C30+GIUDIZI!C37+GIUDIZI!C44+GIUDIZI!C51+GIUDIZI!C58+GIUDIZI!C65+GIUDIZI!C72+GIUDIZI!C79+GIUDIZI!C86+GIUDIZI!C93+GIUDIZI!C100+GIUDIZI!C107+GIUDIZI!C114+GIUDIZI!C121+GIUDIZI!C128+GIUDIZI!C135+GIUDIZI!C142+GIUDIZI!C149+GIUDIZI!C156+GIUDIZI!C163+GIUDIZI!C170+GIUDIZI!C177+GIUDIZI!C184+GIUDIZI!C191+GIUDIZI!C198+GIUDIZI!C205+GIUDIZI!C212</f>
        <v>54.1</v>
      </c>
      <c r="C6" s="26">
        <f>GIUDIZI!D9+GIUDIZI!D16+GIUDIZI!D23+GIUDIZI!D30+GIUDIZI!D37+GIUDIZI!D44+GIUDIZI!D51+GIUDIZI!D58+GIUDIZI!D65+GIUDIZI!D72+GIUDIZI!D79+GIUDIZI!D86+GIUDIZI!D93+GIUDIZI!D100+GIUDIZI!D107+GIUDIZI!D114+GIUDIZI!D121+GIUDIZI!D128+GIUDIZI!D135+GIUDIZI!D142+GIUDIZI!D149+GIUDIZI!D156+GIUDIZI!D163+GIUDIZI!D170+GIUDIZI!D177+GIUDIZI!D184+GIUDIZI!D191+GIUDIZI!D198+GIUDIZI!D205+GIUDIZI!D212</f>
        <v>56.7</v>
      </c>
      <c r="D6" s="26">
        <f>GIUDIZI!E9+GIUDIZI!E16+GIUDIZI!E23+GIUDIZI!E30+GIUDIZI!E37+GIUDIZI!E44+GIUDIZI!E51+GIUDIZI!E58+GIUDIZI!E65+GIUDIZI!E72+GIUDIZI!E79+GIUDIZI!E86+GIUDIZI!E93+GIUDIZI!E100+GIUDIZI!E107+GIUDIZI!E114+GIUDIZI!E121+GIUDIZI!E128+GIUDIZI!E135+GIUDIZI!E142+GIUDIZI!E149+GIUDIZI!E156+GIUDIZI!E163+GIUDIZI!E170+GIUDIZI!E177+GIUDIZI!E184+GIUDIZI!E191+GIUDIZI!E198+GIUDIZI!E205+GIUDIZI!E212</f>
        <v>56.7</v>
      </c>
      <c r="E6" s="26">
        <f>GIUDIZI!F9+GIUDIZI!F16+GIUDIZI!F23+GIUDIZI!F30+GIUDIZI!F37+GIUDIZI!F44+GIUDIZI!F51+GIUDIZI!F58+GIUDIZI!F65+GIUDIZI!F72+GIUDIZI!F79+GIUDIZI!F86+GIUDIZI!F93+GIUDIZI!F100+GIUDIZI!F107+GIUDIZI!F114+GIUDIZI!F121+GIUDIZI!F128+GIUDIZI!F135+GIUDIZI!F142+GIUDIZI!F149+GIUDIZI!F156+GIUDIZI!F163+GIUDIZI!F170+GIUDIZI!F177+GIUDIZI!F184+GIUDIZI!F191+GIUDIZI!F198+GIUDIZI!F205+GIUDIZI!F212</f>
        <v>63.5</v>
      </c>
      <c r="F6" s="26">
        <f>GIUDIZI!G9+GIUDIZI!G16+GIUDIZI!G23+GIUDIZI!G30+GIUDIZI!G37+GIUDIZI!G44+GIUDIZI!G51+GIUDIZI!G58+GIUDIZI!G65+GIUDIZI!G72+GIUDIZI!G79+GIUDIZI!G86+GIUDIZI!G93+GIUDIZI!G100+GIUDIZI!G107+GIUDIZI!G114+GIUDIZI!G121+GIUDIZI!G128+GIUDIZI!G135+GIUDIZI!G142+GIUDIZI!G149+GIUDIZI!G156+GIUDIZI!G163+GIUDIZI!G170+GIUDIZI!G177+GIUDIZI!G184+GIUDIZI!G191+GIUDIZI!G198+GIUDIZI!G205+GIUDIZI!G212</f>
        <v>55.3</v>
      </c>
      <c r="G6" s="26">
        <f>GIUDIZI!H9+GIUDIZI!H16+GIUDIZI!H23+GIUDIZI!H30+GIUDIZI!H37+GIUDIZI!H44+GIUDIZI!H51+GIUDIZI!H58+GIUDIZI!H65+GIUDIZI!H72+GIUDIZI!H79+GIUDIZI!H86+GIUDIZI!H93+GIUDIZI!H100+GIUDIZI!H107+GIUDIZI!H114+GIUDIZI!H121+GIUDIZI!H128+GIUDIZI!H135+GIUDIZI!H142+GIUDIZI!H149+GIUDIZI!H156+GIUDIZI!H163+GIUDIZI!H170+GIUDIZI!H177+GIUDIZI!H184+GIUDIZI!H191+GIUDIZI!H198+GIUDIZI!H205+GIUDIZI!H212</f>
        <v>0</v>
      </c>
      <c r="H6" s="26">
        <f>GIUDIZI!I9+GIUDIZI!I16+GIUDIZI!I23+GIUDIZI!I30+GIUDIZI!I37+GIUDIZI!I44+GIUDIZI!I51+GIUDIZI!I58+GIUDIZI!I65+GIUDIZI!I72+GIUDIZI!I79+GIUDIZI!I86+GIUDIZI!I93+GIUDIZI!I100+GIUDIZI!I107+GIUDIZI!I114+GIUDIZI!I121+GIUDIZI!I128+GIUDIZI!I135+GIUDIZI!I142+GIUDIZI!I149+GIUDIZI!I156+GIUDIZI!I163+GIUDIZI!I170+GIUDIZI!I177+GIUDIZI!I184+GIUDIZI!I191+GIUDIZI!I198+GIUDIZI!I205+GIUDIZI!I212</f>
        <v>0</v>
      </c>
      <c r="I6" s="26">
        <f>GIUDIZI!J9+GIUDIZI!J16+GIUDIZI!J23+GIUDIZI!J30+GIUDIZI!J37+GIUDIZI!J44+GIUDIZI!J51+GIUDIZI!J58+GIUDIZI!J65+GIUDIZI!J72+GIUDIZI!J79+GIUDIZI!J86+GIUDIZI!J93+GIUDIZI!J100+GIUDIZI!J107+GIUDIZI!J114+GIUDIZI!J121+GIUDIZI!J128+GIUDIZI!J135+GIUDIZI!J142+GIUDIZI!J149+GIUDIZI!J156+GIUDIZI!J163+GIUDIZI!J170+GIUDIZI!J177+GIUDIZI!J184+GIUDIZI!J191+GIUDIZI!J198+GIUDIZI!J205+GIUDIZI!J212</f>
        <v>0</v>
      </c>
      <c r="J6" s="26">
        <f>GIUDIZI!K9+GIUDIZI!K16+GIUDIZI!K23+GIUDIZI!K30+GIUDIZI!K37+GIUDIZI!K44+GIUDIZI!K51+GIUDIZI!K58+GIUDIZI!K65+GIUDIZI!K72+GIUDIZI!K79+GIUDIZI!K86+GIUDIZI!K93+GIUDIZI!K100+GIUDIZI!K107+GIUDIZI!K114+GIUDIZI!K121+GIUDIZI!K128+GIUDIZI!K135+GIUDIZI!K142+GIUDIZI!K149+GIUDIZI!K156+GIUDIZI!K163+GIUDIZI!K170+GIUDIZI!K177+GIUDIZI!K184+GIUDIZI!K191+GIUDIZI!K198+GIUDIZI!K205+GIUDIZI!K212</f>
        <v>0</v>
      </c>
      <c r="K6" s="26">
        <f>GIUDIZI!L9+GIUDIZI!L16+GIUDIZI!L23+GIUDIZI!L30+GIUDIZI!L37+GIUDIZI!L44+GIUDIZI!L51+GIUDIZI!L58+GIUDIZI!L65+GIUDIZI!L72+GIUDIZI!L79+GIUDIZI!L86+GIUDIZI!L93+GIUDIZI!L100+GIUDIZI!L107+GIUDIZI!L114+GIUDIZI!L121+GIUDIZI!L128+GIUDIZI!L135+GIUDIZI!L142+GIUDIZI!L149+GIUDIZI!L156+GIUDIZI!L163+GIUDIZI!L170+GIUDIZI!L177+GIUDIZI!L184+GIUDIZI!L191+GIUDIZI!L198+GIUDIZI!L205+GIUDIZI!L212</f>
        <v>0</v>
      </c>
      <c r="L6" s="26">
        <f>GIUDIZI!M9+GIUDIZI!M16+GIUDIZI!M23+GIUDIZI!M30+GIUDIZI!M37+GIUDIZI!M44+GIUDIZI!M51+GIUDIZI!M58+GIUDIZI!M65+GIUDIZI!M72+GIUDIZI!M79+GIUDIZI!M86+GIUDIZI!M93+GIUDIZI!M100+GIUDIZI!M107+GIUDIZI!M114+GIUDIZI!M121+GIUDIZI!M128+GIUDIZI!M135+GIUDIZI!M142+GIUDIZI!M149+GIUDIZI!M156+GIUDIZI!M163+GIUDIZI!M170+GIUDIZI!M177+GIUDIZI!M184+GIUDIZI!M191+GIUDIZI!M198+GIUDIZI!M205+GIUDIZI!M212</f>
        <v>0</v>
      </c>
      <c r="M6" s="26">
        <f>GIUDIZI!N9+GIUDIZI!N16+GIUDIZI!N23+GIUDIZI!N30+GIUDIZI!N37+GIUDIZI!N44+GIUDIZI!N51+GIUDIZI!N58+GIUDIZI!N65+GIUDIZI!N72+GIUDIZI!N79+GIUDIZI!N86+GIUDIZI!N93+GIUDIZI!N100+GIUDIZI!N107+GIUDIZI!N114+GIUDIZI!N121+GIUDIZI!N128+GIUDIZI!N135+GIUDIZI!N142+GIUDIZI!N149+GIUDIZI!N156+GIUDIZI!N163+GIUDIZI!N170+GIUDIZI!N177+GIUDIZI!N184+GIUDIZI!N191+GIUDIZI!N198+GIUDIZI!N205+GIUDIZI!N212</f>
        <v>0</v>
      </c>
      <c r="N6" s="26">
        <f>GIUDIZI!O9+GIUDIZI!O16+GIUDIZI!O23+GIUDIZI!O30+GIUDIZI!O37+GIUDIZI!O44+GIUDIZI!O51+GIUDIZI!O58+GIUDIZI!O65+GIUDIZI!O72+GIUDIZI!O79+GIUDIZI!O86+GIUDIZI!O93+GIUDIZI!O100+GIUDIZI!O107+GIUDIZI!O114+GIUDIZI!O121+GIUDIZI!O128+GIUDIZI!O135+GIUDIZI!O142+GIUDIZI!O149+GIUDIZI!O156+GIUDIZI!O163+GIUDIZI!O170+GIUDIZI!O177+GIUDIZI!O184+GIUDIZI!O191+GIUDIZI!O198+GIUDIZI!O205+GIUDIZI!O212</f>
        <v>0</v>
      </c>
      <c r="O6" s="26">
        <f>GIUDIZI!P9+GIUDIZI!P16+GIUDIZI!P23+GIUDIZI!P30+GIUDIZI!P37+GIUDIZI!P44+GIUDIZI!P51+GIUDIZI!P58+GIUDIZI!P65+GIUDIZI!P72+GIUDIZI!P79+GIUDIZI!P86+GIUDIZI!P93+GIUDIZI!P100+GIUDIZI!P107+GIUDIZI!P114+GIUDIZI!P121+GIUDIZI!P128+GIUDIZI!P135+GIUDIZI!P142+GIUDIZI!P149+GIUDIZI!P156+GIUDIZI!P163+GIUDIZI!P170+GIUDIZI!P177+GIUDIZI!P184+GIUDIZI!P191+GIUDIZI!P198+GIUDIZI!P205+GIUDIZI!P212</f>
        <v>0</v>
      </c>
      <c r="P6" s="26">
        <f>GIUDIZI!Q9+GIUDIZI!Q16+GIUDIZI!Q23+GIUDIZI!Q30+GIUDIZI!Q37+GIUDIZI!Q44+GIUDIZI!Q51+GIUDIZI!Q58+GIUDIZI!Q65+GIUDIZI!Q72+GIUDIZI!Q79+GIUDIZI!Q86+GIUDIZI!Q93+GIUDIZI!Q100+GIUDIZI!Q107+GIUDIZI!Q114+GIUDIZI!Q121+GIUDIZI!Q128+GIUDIZI!Q135+GIUDIZI!Q142+GIUDIZI!Q149+GIUDIZI!Q156+GIUDIZI!Q163+GIUDIZI!Q170+GIUDIZI!Q177+GIUDIZI!Q184+GIUDIZI!Q191+GIUDIZI!Q198+GIUDIZI!Q205+GIUDIZI!Q212</f>
        <v>0</v>
      </c>
      <c r="Q6" s="26">
        <f>GIUDIZI!R9+GIUDIZI!R16+GIUDIZI!R23+GIUDIZI!R30+GIUDIZI!R37+GIUDIZI!R44+GIUDIZI!R51+GIUDIZI!R58+GIUDIZI!R65+GIUDIZI!R72+GIUDIZI!R79+GIUDIZI!R86+GIUDIZI!R93+GIUDIZI!R100+GIUDIZI!R107+GIUDIZI!R114+GIUDIZI!R121+GIUDIZI!R128+GIUDIZI!R135+GIUDIZI!R142+GIUDIZI!R149+GIUDIZI!R156+GIUDIZI!R163+GIUDIZI!R170+GIUDIZI!R177+GIUDIZI!R184+GIUDIZI!R191+GIUDIZI!R198+GIUDIZI!R205+GIUDIZI!R212</f>
        <v>0</v>
      </c>
      <c r="R6" s="26">
        <f>GIUDIZI!S9+GIUDIZI!S16+GIUDIZI!S23+GIUDIZI!S30+GIUDIZI!S37+GIUDIZI!S44+GIUDIZI!S51+GIUDIZI!S58+GIUDIZI!S65+GIUDIZI!S72+GIUDIZI!S79+GIUDIZI!S86+GIUDIZI!S93+GIUDIZI!S100+GIUDIZI!S107+GIUDIZI!S114+GIUDIZI!S121+GIUDIZI!S128+GIUDIZI!S135+GIUDIZI!S142+GIUDIZI!S149+GIUDIZI!S156+GIUDIZI!S163+GIUDIZI!S170+GIUDIZI!S177+GIUDIZI!S184+GIUDIZI!S191+GIUDIZI!S198+GIUDIZI!S205+GIUDIZI!S212</f>
        <v>0</v>
      </c>
      <c r="S6" s="26">
        <f>GIUDIZI!T9+GIUDIZI!T16+GIUDIZI!T23+GIUDIZI!T30+GIUDIZI!T37+GIUDIZI!T44+GIUDIZI!T51+GIUDIZI!T58+GIUDIZI!T65+GIUDIZI!T72+GIUDIZI!T79+GIUDIZI!T86+GIUDIZI!T93+GIUDIZI!T100+GIUDIZI!T107+GIUDIZI!T114+GIUDIZI!T121+GIUDIZI!T128+GIUDIZI!T135+GIUDIZI!T142+GIUDIZI!T149+GIUDIZI!T156+GIUDIZI!T163+GIUDIZI!T170+GIUDIZI!T177+GIUDIZI!T184+GIUDIZI!T191+GIUDIZI!T198+GIUDIZI!T205+GIUDIZI!T212</f>
        <v>0</v>
      </c>
      <c r="T6" s="26">
        <f>GIUDIZI!U9+GIUDIZI!U16+GIUDIZI!U23+GIUDIZI!U30+GIUDIZI!U37+GIUDIZI!U44+GIUDIZI!U51+GIUDIZI!U58+GIUDIZI!U65+GIUDIZI!U72+GIUDIZI!U79+GIUDIZI!U86+GIUDIZI!U93+GIUDIZI!U100+GIUDIZI!U107+GIUDIZI!U114+GIUDIZI!U121+GIUDIZI!U128+GIUDIZI!U135+GIUDIZI!U142+GIUDIZI!U149+GIUDIZI!U156+GIUDIZI!U163+GIUDIZI!U170+GIUDIZI!U177+GIUDIZI!U184+GIUDIZI!U191+GIUDIZI!U198+GIUDIZI!U205+GIUDIZI!U212</f>
        <v>0</v>
      </c>
      <c r="U6" s="26">
        <f>GIUDIZI!V9+GIUDIZI!V16+GIUDIZI!V23+GIUDIZI!V30+GIUDIZI!V37+GIUDIZI!V44+GIUDIZI!V51+GIUDIZI!V58+GIUDIZI!V65+GIUDIZI!V72+GIUDIZI!V79+GIUDIZI!V86+GIUDIZI!V93+GIUDIZI!V100+GIUDIZI!V107+GIUDIZI!V114+GIUDIZI!V121+GIUDIZI!V128+GIUDIZI!V135+GIUDIZI!V142+GIUDIZI!V149+GIUDIZI!V156+GIUDIZI!V163+GIUDIZI!V170+GIUDIZI!V177+GIUDIZI!V184+GIUDIZI!V191+GIUDIZI!V198+GIUDIZI!V205+GIUDIZI!V212</f>
        <v>0</v>
      </c>
    </row>
    <row r="7" spans="1:21" ht="33" x14ac:dyDescent="0.35">
      <c r="A7" s="64" t="s">
        <v>13</v>
      </c>
      <c r="B7" s="29">
        <f>AVERAGE(B4:B6)</f>
        <v>54.1</v>
      </c>
      <c r="C7" s="29">
        <f>AVERAGE(C4:C6)</f>
        <v>56.70000000000001</v>
      </c>
      <c r="D7" s="29">
        <f>AVERAGE(D4:D6)</f>
        <v>56.70000000000001</v>
      </c>
      <c r="E7" s="29">
        <f t="shared" ref="E7:U7" si="0">AVERAGE(E4:E6)</f>
        <v>63.5</v>
      </c>
      <c r="F7" s="29">
        <f t="shared" si="0"/>
        <v>55.29999999999999</v>
      </c>
      <c r="G7" s="29">
        <f t="shared" si="0"/>
        <v>0</v>
      </c>
      <c r="H7" s="29">
        <f t="shared" si="0"/>
        <v>0</v>
      </c>
      <c r="I7" s="29">
        <f t="shared" si="0"/>
        <v>0</v>
      </c>
      <c r="J7" s="29">
        <f t="shared" si="0"/>
        <v>0</v>
      </c>
      <c r="K7" s="29">
        <f t="shared" si="0"/>
        <v>0</v>
      </c>
      <c r="L7" s="29">
        <f t="shared" si="0"/>
        <v>0</v>
      </c>
      <c r="M7" s="29">
        <f t="shared" si="0"/>
        <v>0</v>
      </c>
      <c r="N7" s="29">
        <f t="shared" si="0"/>
        <v>0</v>
      </c>
      <c r="O7" s="29">
        <f t="shared" si="0"/>
        <v>0</v>
      </c>
      <c r="P7" s="29">
        <f t="shared" si="0"/>
        <v>0</v>
      </c>
      <c r="Q7" s="29">
        <f t="shared" si="0"/>
        <v>0</v>
      </c>
      <c r="R7" s="29">
        <f t="shared" si="0"/>
        <v>0</v>
      </c>
      <c r="S7" s="29">
        <f t="shared" si="0"/>
        <v>0</v>
      </c>
      <c r="T7" s="29">
        <f t="shared" si="0"/>
        <v>0</v>
      </c>
      <c r="U7" s="29">
        <f t="shared" si="0"/>
        <v>0</v>
      </c>
    </row>
    <row r="8" spans="1:21" ht="33" x14ac:dyDescent="0.35">
      <c r="A8" s="25" t="s">
        <v>16</v>
      </c>
      <c r="B8" s="27">
        <f>MAX(B7:U7)</f>
        <v>63.5</v>
      </c>
      <c r="C8" s="28"/>
      <c r="D8" s="28"/>
      <c r="E8" s="28"/>
      <c r="F8" s="28"/>
      <c r="G8" s="28"/>
      <c r="H8" s="28"/>
      <c r="I8" s="28"/>
      <c r="J8" s="28"/>
      <c r="K8" s="28"/>
      <c r="L8" s="28"/>
      <c r="M8" s="28"/>
      <c r="N8" s="28"/>
      <c r="O8" s="28"/>
      <c r="P8" s="28"/>
      <c r="Q8" s="28"/>
      <c r="R8" s="28"/>
      <c r="S8" s="28"/>
      <c r="T8" s="28"/>
      <c r="U8" s="28"/>
    </row>
    <row r="9" spans="1:21" ht="36.950000000000003" customHeight="1" x14ac:dyDescent="0.35">
      <c r="A9" s="62" t="s">
        <v>7</v>
      </c>
      <c r="B9" s="30" t="str">
        <f>B3</f>
        <v xml:space="preserve">Atti Hospital </v>
      </c>
      <c r="C9" s="30" t="str">
        <f>C3</f>
        <v xml:space="preserve"> Esaote</v>
      </c>
      <c r="D9" s="30" t="str">
        <f>D3</f>
        <v xml:space="preserve"> Siemens</v>
      </c>
      <c r="E9" s="30" t="str">
        <f t="shared" ref="E9:U9" si="1">E3</f>
        <v xml:space="preserve"> Medisol</v>
      </c>
      <c r="F9" s="30" t="str">
        <f t="shared" si="1"/>
        <v xml:space="preserve"> IGS Healtcare</v>
      </c>
      <c r="G9" s="30" t="str">
        <f t="shared" si="1"/>
        <v xml:space="preserve"> </v>
      </c>
      <c r="H9" s="30" t="str">
        <f t="shared" si="1"/>
        <v xml:space="preserve"> </v>
      </c>
      <c r="I9" s="30" t="str">
        <f t="shared" si="1"/>
        <v xml:space="preserve"> </v>
      </c>
      <c r="J9" s="30" t="str">
        <f t="shared" si="1"/>
        <v xml:space="preserve"> </v>
      </c>
      <c r="K9" s="30" t="str">
        <f t="shared" si="1"/>
        <v xml:space="preserve"> </v>
      </c>
      <c r="L9" s="30" t="str">
        <f t="shared" si="1"/>
        <v xml:space="preserve"> </v>
      </c>
      <c r="M9" s="30" t="str">
        <f t="shared" si="1"/>
        <v xml:space="preserve"> </v>
      </c>
      <c r="N9" s="30" t="str">
        <f t="shared" si="1"/>
        <v xml:space="preserve"> </v>
      </c>
      <c r="O9" s="30" t="str">
        <f t="shared" si="1"/>
        <v xml:space="preserve"> </v>
      </c>
      <c r="P9" s="30" t="str">
        <f t="shared" si="1"/>
        <v xml:space="preserve"> </v>
      </c>
      <c r="Q9" s="30" t="str">
        <f t="shared" si="1"/>
        <v xml:space="preserve"> </v>
      </c>
      <c r="R9" s="30" t="str">
        <f t="shared" si="1"/>
        <v xml:space="preserve"> </v>
      </c>
      <c r="S9" s="30" t="str">
        <f t="shared" si="1"/>
        <v xml:space="preserve"> </v>
      </c>
      <c r="T9" s="30" t="str">
        <f t="shared" si="1"/>
        <v xml:space="preserve"> </v>
      </c>
      <c r="U9" s="30" t="str">
        <f t="shared" si="1"/>
        <v xml:space="preserve"> </v>
      </c>
    </row>
    <row r="10" spans="1:21" ht="33" x14ac:dyDescent="0.35">
      <c r="A10" s="25" t="s">
        <v>17</v>
      </c>
      <c r="B10" s="29">
        <f>IF(B7=0,0,B7/B8)</f>
        <v>0.85196850393700785</v>
      </c>
      <c r="C10" s="29">
        <f>IF(C7=0,0,C7/B8)</f>
        <v>0.89291338582677182</v>
      </c>
      <c r="D10" s="29">
        <f>IF(D7=0,0,D7/B8)</f>
        <v>0.89291338582677182</v>
      </c>
      <c r="E10" s="29">
        <f>IF(E7=0,0,E7/B8)</f>
        <v>1</v>
      </c>
      <c r="F10" s="29">
        <f>IF(F7=0,0,F7/B8)</f>
        <v>0.87086614173228327</v>
      </c>
      <c r="G10" s="29">
        <f>IF(G7=0,0,G7/B8)</f>
        <v>0</v>
      </c>
      <c r="H10" s="29">
        <f>IF(H7=0,0,H7/B8)</f>
        <v>0</v>
      </c>
      <c r="I10" s="29">
        <f>IF(I7=0,0,I7/B8)</f>
        <v>0</v>
      </c>
      <c r="J10" s="29">
        <f>IF(J7=0,0,J7/B8)</f>
        <v>0</v>
      </c>
      <c r="K10" s="29">
        <f>IF(K7=0,0,K7/B8)</f>
        <v>0</v>
      </c>
      <c r="L10" s="29">
        <f>IF(L7=0,0,L7/B8)</f>
        <v>0</v>
      </c>
      <c r="M10" s="29">
        <f>IF(M7=0,0,M7/B8)</f>
        <v>0</v>
      </c>
      <c r="N10" s="29">
        <f>IF(N7=0,0,N7/B8)</f>
        <v>0</v>
      </c>
      <c r="O10" s="29">
        <f>IF(O7=0,0,O7/B8)</f>
        <v>0</v>
      </c>
      <c r="P10" s="29">
        <f>IF(P7=0,0,P7/B8)</f>
        <v>0</v>
      </c>
      <c r="Q10" s="29">
        <f>IF(Q7=0,0,Q7/B8)</f>
        <v>0</v>
      </c>
      <c r="R10" s="29">
        <f>IF(R7=0,0,R7/B8)</f>
        <v>0</v>
      </c>
      <c r="S10" s="29">
        <f>IF(S7=0,0,S7/B8)</f>
        <v>0</v>
      </c>
      <c r="T10" s="29">
        <f>IF(T7=0,0,T7/B8)</f>
        <v>0</v>
      </c>
      <c r="U10" s="29">
        <f>IF(U7=0,0,U7/B8)</f>
        <v>0</v>
      </c>
    </row>
    <row r="11" spans="1:21" ht="39" x14ac:dyDescent="0.35">
      <c r="A11" s="63" t="s">
        <v>12</v>
      </c>
      <c r="B11" s="30" t="str">
        <f>B3</f>
        <v xml:space="preserve">Atti Hospital </v>
      </c>
      <c r="C11" s="30" t="str">
        <f>C3</f>
        <v xml:space="preserve"> Esaote</v>
      </c>
      <c r="D11" s="30" t="str">
        <f>D3</f>
        <v xml:space="preserve"> Siemens</v>
      </c>
      <c r="E11" s="30" t="str">
        <f t="shared" ref="E11:U11" si="2">E3</f>
        <v xml:space="preserve"> Medisol</v>
      </c>
      <c r="F11" s="30" t="str">
        <f t="shared" si="2"/>
        <v xml:space="preserve"> IGS Healtcare</v>
      </c>
      <c r="G11" s="30" t="str">
        <f t="shared" si="2"/>
        <v xml:space="preserve"> </v>
      </c>
      <c r="H11" s="30" t="str">
        <f t="shared" si="2"/>
        <v xml:space="preserve"> </v>
      </c>
      <c r="I11" s="30" t="str">
        <f t="shared" si="2"/>
        <v xml:space="preserve"> </v>
      </c>
      <c r="J11" s="30" t="str">
        <f t="shared" si="2"/>
        <v xml:space="preserve"> </v>
      </c>
      <c r="K11" s="30" t="str">
        <f t="shared" si="2"/>
        <v xml:space="preserve"> </v>
      </c>
      <c r="L11" s="30" t="str">
        <f t="shared" si="2"/>
        <v xml:space="preserve"> </v>
      </c>
      <c r="M11" s="30" t="str">
        <f t="shared" si="2"/>
        <v xml:space="preserve"> </v>
      </c>
      <c r="N11" s="30" t="str">
        <f t="shared" si="2"/>
        <v xml:space="preserve"> </v>
      </c>
      <c r="O11" s="30" t="str">
        <f t="shared" si="2"/>
        <v xml:space="preserve"> </v>
      </c>
      <c r="P11" s="30" t="str">
        <f t="shared" si="2"/>
        <v xml:space="preserve"> </v>
      </c>
      <c r="Q11" s="30" t="str">
        <f t="shared" si="2"/>
        <v xml:space="preserve"> </v>
      </c>
      <c r="R11" s="30" t="str">
        <f t="shared" si="2"/>
        <v xml:space="preserve"> </v>
      </c>
      <c r="S11" s="30" t="str">
        <f t="shared" si="2"/>
        <v xml:space="preserve"> </v>
      </c>
      <c r="T11" s="30" t="str">
        <f t="shared" si="2"/>
        <v xml:space="preserve"> </v>
      </c>
      <c r="U11" s="30" t="str">
        <f t="shared" si="2"/>
        <v xml:space="preserve"> </v>
      </c>
    </row>
    <row r="12" spans="1:21" ht="33" x14ac:dyDescent="0.35">
      <c r="A12" s="25" t="s">
        <v>14</v>
      </c>
      <c r="B12" s="29">
        <f t="shared" ref="B12:U12" si="3">IF(B7=0,0,IF(B7&lt;42,B7,70*B10))</f>
        <v>59.637795275590548</v>
      </c>
      <c r="C12" s="29">
        <f t="shared" si="3"/>
        <v>62.503937007874029</v>
      </c>
      <c r="D12" s="29">
        <f t="shared" si="3"/>
        <v>62.503937007874029</v>
      </c>
      <c r="E12" s="29">
        <f t="shared" si="3"/>
        <v>70</v>
      </c>
      <c r="F12" s="29">
        <f t="shared" si="3"/>
        <v>60.96062992125983</v>
      </c>
      <c r="G12" s="29">
        <f t="shared" si="3"/>
        <v>0</v>
      </c>
      <c r="H12" s="29">
        <f t="shared" si="3"/>
        <v>0</v>
      </c>
      <c r="I12" s="29">
        <f t="shared" si="3"/>
        <v>0</v>
      </c>
      <c r="J12" s="29">
        <f t="shared" si="3"/>
        <v>0</v>
      </c>
      <c r="K12" s="29">
        <f t="shared" si="3"/>
        <v>0</v>
      </c>
      <c r="L12" s="29">
        <f t="shared" si="3"/>
        <v>0</v>
      </c>
      <c r="M12" s="29">
        <f t="shared" si="3"/>
        <v>0</v>
      </c>
      <c r="N12" s="29">
        <f t="shared" si="3"/>
        <v>0</v>
      </c>
      <c r="O12" s="29">
        <f t="shared" si="3"/>
        <v>0</v>
      </c>
      <c r="P12" s="29">
        <f t="shared" si="3"/>
        <v>0</v>
      </c>
      <c r="Q12" s="29">
        <f t="shared" si="3"/>
        <v>0</v>
      </c>
      <c r="R12" s="29">
        <f t="shared" si="3"/>
        <v>0</v>
      </c>
      <c r="S12" s="29">
        <f t="shared" si="3"/>
        <v>0</v>
      </c>
      <c r="T12" s="29">
        <f t="shared" si="3"/>
        <v>0</v>
      </c>
      <c r="U12" s="29">
        <f t="shared" si="3"/>
        <v>0</v>
      </c>
    </row>
    <row r="14" spans="1:21" x14ac:dyDescent="0.35">
      <c r="B14" s="31"/>
    </row>
  </sheetData>
  <sheetProtection selectLockedCells="1" selectUnlockedCells="1"/>
  <mergeCells count="2">
    <mergeCell ref="A2:U2"/>
    <mergeCell ref="A1:U1"/>
  </mergeCells>
  <pageMargins left="0" right="0" top="0" bottom="0" header="0" footer="0"/>
  <pageSetup paperSize="9"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topLeftCell="A2" workbookViewId="0">
      <selection activeCell="B8" sqref="B8"/>
    </sheetView>
  </sheetViews>
  <sheetFormatPr defaultColWidth="8.7109375" defaultRowHeight="15" x14ac:dyDescent="0.25"/>
  <cols>
    <col min="1" max="2" width="35.7109375" style="4" customWidth="1"/>
    <col min="3" max="16384" width="8.7109375" style="4"/>
  </cols>
  <sheetData>
    <row r="1" spans="1:3" ht="35.1" customHeight="1" x14ac:dyDescent="0.25">
      <c r="A1" s="100" t="str">
        <f>GIUDIZI!A1</f>
        <v>LOTTO 01</v>
      </c>
      <c r="B1" s="101"/>
    </row>
    <row r="2" spans="1:3" ht="69.95" customHeight="1" x14ac:dyDescent="0.25">
      <c r="A2" s="102" t="str">
        <f>GIUDIZI!A2</f>
        <v xml:space="preserve"> </v>
      </c>
      <c r="B2" s="103"/>
    </row>
    <row r="3" spans="1:3" ht="20.25" customHeight="1" x14ac:dyDescent="0.35">
      <c r="A3" s="56" t="s">
        <v>18</v>
      </c>
      <c r="B3" s="8" t="s">
        <v>19</v>
      </c>
    </row>
    <row r="4" spans="1:3" ht="20.25" customHeight="1" x14ac:dyDescent="0.25">
      <c r="A4" s="57" t="str">
        <f>RIPARAMETRIZZAZIONE!B3</f>
        <v xml:space="preserve">Atti Hospital </v>
      </c>
      <c r="B4" s="65">
        <f>IF(A4=" "," ",RIPARAMETRIZZAZIONE!B12)</f>
        <v>59.637795275590548</v>
      </c>
    </row>
    <row r="5" spans="1:3" ht="20.25" customHeight="1" x14ac:dyDescent="0.25">
      <c r="A5" s="57" t="str">
        <f>RIPARAMETRIZZAZIONE!C3</f>
        <v xml:space="preserve"> Esaote</v>
      </c>
      <c r="B5" s="65">
        <f>IF(A5=" "," ",RIPARAMETRIZZAZIONE!C12)</f>
        <v>62.503937007874029</v>
      </c>
    </row>
    <row r="6" spans="1:3" ht="20.25" customHeight="1" x14ac:dyDescent="0.25">
      <c r="A6" s="58" t="str">
        <f>RIPARAMETRIZZAZIONE!D3</f>
        <v xml:space="preserve"> Siemens</v>
      </c>
      <c r="B6" s="65">
        <f>IF(A6=" "," ",RIPARAMETRIZZAZIONE!D12)</f>
        <v>62.503937007874029</v>
      </c>
      <c r="C6" s="9"/>
    </row>
    <row r="7" spans="1:3" ht="20.25" customHeight="1" x14ac:dyDescent="0.25">
      <c r="A7" s="58" t="str">
        <f>RIPARAMETRIZZAZIONE!E3</f>
        <v xml:space="preserve"> Medisol</v>
      </c>
      <c r="B7" s="33">
        <f>IF(A7=" "," ",RIPARAMETRIZZAZIONE!E12)</f>
        <v>70</v>
      </c>
      <c r="C7" s="9"/>
    </row>
    <row r="8" spans="1:3" ht="20.25" customHeight="1" x14ac:dyDescent="0.25">
      <c r="A8" s="58" t="str">
        <f>RIPARAMETRIZZAZIONE!F3</f>
        <v xml:space="preserve"> IGS Healtcare</v>
      </c>
      <c r="B8" s="65">
        <f>IF(A8=" "," ",RIPARAMETRIZZAZIONE!F12)</f>
        <v>60.96062992125983</v>
      </c>
    </row>
    <row r="9" spans="1:3" ht="20.25" hidden="1" customHeight="1" x14ac:dyDescent="0.25">
      <c r="A9" s="58" t="str">
        <f>RIPARAMETRIZZAZIONE!G3</f>
        <v xml:space="preserve"> </v>
      </c>
      <c r="B9" s="33" t="str">
        <f>IF(A9=" "," ",RIPARAMETRIZZAZIONE!G12)</f>
        <v xml:space="preserve"> </v>
      </c>
    </row>
    <row r="10" spans="1:3" ht="20.25" hidden="1" customHeight="1" x14ac:dyDescent="0.25">
      <c r="A10" s="58" t="str">
        <f>RIPARAMETRIZZAZIONE!H3</f>
        <v xml:space="preserve"> </v>
      </c>
      <c r="B10" s="33" t="str">
        <f>IF(A10=" "," ",RIPARAMETRIZZAZIONE!H12)</f>
        <v xml:space="preserve"> </v>
      </c>
    </row>
    <row r="11" spans="1:3" ht="20.25" hidden="1" customHeight="1" x14ac:dyDescent="0.25">
      <c r="A11" s="58" t="str">
        <f>RIPARAMETRIZZAZIONE!I3</f>
        <v xml:space="preserve"> </v>
      </c>
      <c r="B11" s="33" t="str">
        <f>IF(A11=" "," ",RIPARAMETRIZZAZIONE!I12)</f>
        <v xml:space="preserve"> </v>
      </c>
    </row>
    <row r="12" spans="1:3" ht="20.25" hidden="1" customHeight="1" x14ac:dyDescent="0.25">
      <c r="A12" s="58" t="str">
        <f>RIPARAMETRIZZAZIONE!J3</f>
        <v xml:space="preserve"> </v>
      </c>
      <c r="B12" s="33" t="str">
        <f>IF(A12=" "," ",RIPARAMETRIZZAZIONE!J12)</f>
        <v xml:space="preserve"> </v>
      </c>
    </row>
    <row r="13" spans="1:3" ht="20.25" hidden="1" customHeight="1" x14ac:dyDescent="0.25">
      <c r="A13" s="58" t="str">
        <f>RIPARAMETRIZZAZIONE!K3</f>
        <v xml:space="preserve"> </v>
      </c>
      <c r="B13" s="33" t="str">
        <f>IF(A13=" "," ",RIPARAMETRIZZAZIONE!K12)</f>
        <v xml:space="preserve"> </v>
      </c>
    </row>
    <row r="14" spans="1:3" ht="20.25" hidden="1" customHeight="1" x14ac:dyDescent="0.25">
      <c r="A14" s="58" t="str">
        <f>RIPARAMETRIZZAZIONE!L3</f>
        <v xml:space="preserve"> </v>
      </c>
      <c r="B14" s="33" t="str">
        <f>IF(A14=" "," ",RIPARAMETRIZZAZIONE!L12)</f>
        <v xml:space="preserve"> </v>
      </c>
    </row>
    <row r="15" spans="1:3" ht="20.25" hidden="1" customHeight="1" x14ac:dyDescent="0.25">
      <c r="A15" s="58" t="str">
        <f>RIPARAMETRIZZAZIONE!M3</f>
        <v xml:space="preserve"> </v>
      </c>
      <c r="B15" s="33" t="str">
        <f>IF(A15=" "," ",RIPARAMETRIZZAZIONE!M12)</f>
        <v xml:space="preserve"> </v>
      </c>
      <c r="C15" s="9"/>
    </row>
    <row r="16" spans="1:3" ht="20.25" hidden="1" customHeight="1" x14ac:dyDescent="0.25">
      <c r="A16" s="58" t="str">
        <f>RIPARAMETRIZZAZIONE!N3</f>
        <v xml:space="preserve"> </v>
      </c>
      <c r="B16" s="33" t="str">
        <f>IF(A16=" "," ",RIPARAMETRIZZAZIONE!N12)</f>
        <v xml:space="preserve"> </v>
      </c>
      <c r="C16" s="9"/>
    </row>
    <row r="17" spans="1:3" ht="20.25" hidden="1" customHeight="1" x14ac:dyDescent="0.25">
      <c r="A17" s="58" t="str">
        <f>RIPARAMETRIZZAZIONE!O3</f>
        <v xml:space="preserve"> </v>
      </c>
      <c r="B17" s="33" t="str">
        <f>IF(A17=" "," ",RIPARAMETRIZZAZIONE!O12)</f>
        <v xml:space="preserve"> </v>
      </c>
      <c r="C17" s="9"/>
    </row>
    <row r="18" spans="1:3" ht="20.25" hidden="1" customHeight="1" x14ac:dyDescent="0.25">
      <c r="A18" s="58" t="str">
        <f>RIPARAMETRIZZAZIONE!P3</f>
        <v xml:space="preserve"> </v>
      </c>
      <c r="B18" s="33" t="str">
        <f>IF(A18=" "," ",RIPARAMETRIZZAZIONE!P12)</f>
        <v xml:space="preserve"> </v>
      </c>
    </row>
    <row r="19" spans="1:3" ht="22.5" hidden="1" customHeight="1" x14ac:dyDescent="0.25">
      <c r="A19" s="58" t="str">
        <f>RIPARAMETRIZZAZIONE!Q3</f>
        <v xml:space="preserve"> </v>
      </c>
      <c r="B19" s="33" t="str">
        <f>IF(A19=" "," ",RIPARAMETRIZZAZIONE!Q12)</f>
        <v xml:space="preserve"> </v>
      </c>
    </row>
    <row r="20" spans="1:3" ht="19.5" hidden="1" x14ac:dyDescent="0.25">
      <c r="A20" s="58" t="str">
        <f>RIPARAMETRIZZAZIONE!R3</f>
        <v xml:space="preserve"> </v>
      </c>
      <c r="B20" s="33" t="str">
        <f>IF(A20=" "," ",RIPARAMETRIZZAZIONE!R12)</f>
        <v xml:space="preserve"> </v>
      </c>
    </row>
    <row r="21" spans="1:3" ht="19.5" hidden="1" x14ac:dyDescent="0.25">
      <c r="A21" s="58" t="str">
        <f>RIPARAMETRIZZAZIONE!S3</f>
        <v xml:space="preserve"> </v>
      </c>
      <c r="B21" s="33" t="str">
        <f>IF(A21=" "," ",RIPARAMETRIZZAZIONE!S12)</f>
        <v xml:space="preserve"> </v>
      </c>
    </row>
    <row r="22" spans="1:3" ht="19.5" hidden="1" x14ac:dyDescent="0.25">
      <c r="A22" s="59" t="str">
        <f>RIPARAMETRIZZAZIONE!T3</f>
        <v xml:space="preserve"> </v>
      </c>
      <c r="B22" s="33" t="str">
        <f>IF(A22=" "," ",RIPARAMETRIZZAZIONE!T12)</f>
        <v xml:space="preserve"> </v>
      </c>
    </row>
    <row r="23" spans="1:3" ht="19.5" hidden="1" x14ac:dyDescent="0.25">
      <c r="A23" s="58" t="str">
        <f>RIPARAMETRIZZAZIONE!U3</f>
        <v xml:space="preserve"> </v>
      </c>
      <c r="B23" s="33" t="str">
        <f>IF(A23=" "," ",RIPARAMETRIZZAZIONE!U12)</f>
        <v xml:space="preserve"> </v>
      </c>
    </row>
  </sheetData>
  <sheetProtection selectLockedCells="1" selectUnlockedCells="1"/>
  <mergeCells count="2">
    <mergeCell ref="A1:B1"/>
    <mergeCell ref="A2:B2"/>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8"/>
  <sheetViews>
    <sheetView topLeftCell="B1" workbookViewId="0">
      <selection activeCell="H11" sqref="H11"/>
    </sheetView>
  </sheetViews>
  <sheetFormatPr defaultColWidth="17.85546875" defaultRowHeight="19.5" x14ac:dyDescent="0.35"/>
  <cols>
    <col min="1" max="1" width="27" style="32" hidden="1" customWidth="1"/>
    <col min="2" max="2" width="42.140625" style="32" bestFit="1" customWidth="1"/>
    <col min="3" max="7" width="19.5703125" style="32" customWidth="1"/>
    <col min="8" max="8" width="26.28515625" style="32" bestFit="1" customWidth="1"/>
    <col min="9" max="16384" width="17.85546875" style="32"/>
  </cols>
  <sheetData>
    <row r="1" spans="1:8" ht="39.950000000000003" customHeight="1" thickBot="1" x14ac:dyDescent="0.4">
      <c r="A1" s="34"/>
      <c r="B1" s="106" t="str">
        <f>GIUDIZI!A1</f>
        <v>LOTTO 01</v>
      </c>
      <c r="C1" s="107"/>
      <c r="D1" s="107"/>
      <c r="E1" s="107"/>
      <c r="F1" s="107"/>
      <c r="G1" s="108"/>
      <c r="H1" s="109" t="s">
        <v>28</v>
      </c>
    </row>
    <row r="2" spans="1:8" ht="39.950000000000003" customHeight="1" thickTop="1" x14ac:dyDescent="0.35">
      <c r="A2" s="34"/>
      <c r="B2" s="124" t="str">
        <f>GIUDIZI!A2</f>
        <v xml:space="preserve"> </v>
      </c>
      <c r="C2" s="125"/>
      <c r="D2" s="125"/>
      <c r="E2" s="125"/>
      <c r="F2" s="125"/>
      <c r="G2" s="126"/>
      <c r="H2" s="110"/>
    </row>
    <row r="3" spans="1:8" ht="36" customHeight="1" thickBot="1" x14ac:dyDescent="0.4">
      <c r="A3" s="35"/>
      <c r="B3" s="112" t="str">
        <f>GIUDIZI!C1</f>
        <v xml:space="preserve"> </v>
      </c>
      <c r="C3" s="113"/>
      <c r="D3" s="113"/>
      <c r="E3" s="113"/>
      <c r="F3" s="113"/>
      <c r="G3" s="114"/>
      <c r="H3" s="111"/>
    </row>
    <row r="4" spans="1:8" ht="36" customHeight="1" thickTop="1" thickBot="1" x14ac:dyDescent="0.4">
      <c r="A4" s="36"/>
      <c r="B4" s="115" t="s">
        <v>58</v>
      </c>
      <c r="C4" s="116"/>
      <c r="D4" s="116"/>
      <c r="E4" s="116"/>
      <c r="F4" s="116"/>
      <c r="G4" s="116"/>
      <c r="H4" s="55" t="str">
        <f>IF(A28&gt;0,A28,"DESERTO")</f>
        <v xml:space="preserve"> Siemens</v>
      </c>
    </row>
    <row r="5" spans="1:8" ht="40.5" thickTop="1" thickBot="1" x14ac:dyDescent="0.4">
      <c r="A5" s="37"/>
      <c r="B5" s="117" t="s">
        <v>51</v>
      </c>
      <c r="C5" s="119" t="s">
        <v>52</v>
      </c>
      <c r="D5" s="119" t="s">
        <v>53</v>
      </c>
      <c r="E5" s="119" t="s">
        <v>54</v>
      </c>
      <c r="F5" s="47" t="s">
        <v>55</v>
      </c>
      <c r="G5" s="47" t="s">
        <v>56</v>
      </c>
      <c r="H5" s="121" t="s">
        <v>29</v>
      </c>
    </row>
    <row r="6" spans="1:8" ht="20.25" thickBot="1" x14ac:dyDescent="0.4">
      <c r="A6" s="38"/>
      <c r="B6" s="118"/>
      <c r="C6" s="120"/>
      <c r="D6" s="120"/>
      <c r="E6" s="120"/>
      <c r="F6" s="48">
        <v>78000</v>
      </c>
      <c r="G6" s="49">
        <f>MIN(E7:E26)</f>
        <v>58200</v>
      </c>
      <c r="H6" s="120"/>
    </row>
    <row r="7" spans="1:8" ht="21" thickTop="1" thickBot="1" x14ac:dyDescent="0.4">
      <c r="A7" s="39">
        <f>H7</f>
        <v>84.146886184681463</v>
      </c>
      <c r="B7" s="50" t="str">
        <f>'Risultati di qualità'!A4</f>
        <v xml:space="preserve">Atti Hospital </v>
      </c>
      <c r="C7" s="66">
        <f>IF('Risultati di qualità'!B4=0,"",'Risultati di qualità'!B4)</f>
        <v>59.637795275590548</v>
      </c>
      <c r="D7" s="66">
        <f>IF(E7="","",30*((F6-E7)/(F6-G6)))</f>
        <v>24.509090909090911</v>
      </c>
      <c r="E7" s="42">
        <v>61824</v>
      </c>
      <c r="F7" s="122" t="str">
        <f>IF(E7&gt;F6,"supera base gara",IF(C7="","Prodotto NON Conforme",IF(C7&lt;42,"Qualità Insufficiente","")))</f>
        <v/>
      </c>
      <c r="G7" s="123"/>
      <c r="H7" s="68">
        <f>IF(E7="","",IF(E7&gt;F6,0,C7+D7))</f>
        <v>84.146886184681463</v>
      </c>
    </row>
    <row r="8" spans="1:8" ht="20.25" thickBot="1" x14ac:dyDescent="0.4">
      <c r="A8" s="39">
        <f t="shared" ref="A8:A26" si="0">H8</f>
        <v>89.401967310904325</v>
      </c>
      <c r="B8" s="51" t="str">
        <f>'Risultati di qualità'!A5</f>
        <v xml:space="preserve"> Esaote</v>
      </c>
      <c r="C8" s="67">
        <f>IF('Risultati di qualità'!B5=0,"",'Risultati di qualità'!B5)</f>
        <v>62.503937007874029</v>
      </c>
      <c r="D8" s="67">
        <f>IF(E8="","",30*((F6-E8)/(F6-G6)))</f>
        <v>26.898030303030296</v>
      </c>
      <c r="E8" s="44">
        <v>60247.3</v>
      </c>
      <c r="F8" s="104" t="str">
        <f>IF(E8&gt;F6,"supera base gara",IF(C8="","Prodotto NON Conforme",IF(C8&lt;42,"Qualità Insufficiente","")))</f>
        <v/>
      </c>
      <c r="G8" s="105"/>
      <c r="H8" s="69">
        <f>IF(E8="","",IF(E8&gt;F6,0,C8+D8))</f>
        <v>89.401967310904325</v>
      </c>
    </row>
    <row r="9" spans="1:8" ht="20.25" thickBot="1" x14ac:dyDescent="0.4">
      <c r="A9" s="39">
        <f t="shared" si="0"/>
        <v>92.503937007874029</v>
      </c>
      <c r="B9" s="51" t="str">
        <f>'Risultati di qualità'!A6</f>
        <v xml:space="preserve"> Siemens</v>
      </c>
      <c r="C9" s="67">
        <f>IF('Risultati di qualità'!B6=0,"",'Risultati di qualità'!B6)</f>
        <v>62.503937007874029</v>
      </c>
      <c r="D9" s="67">
        <f>IF(E9="","",30*((F6-E9)/(F6-G6)))</f>
        <v>30</v>
      </c>
      <c r="E9" s="44">
        <v>58200</v>
      </c>
      <c r="F9" s="104" t="str">
        <f>IF(E9&gt;F6,"supera base gara",IF(C9="","Prodotto NON Conforme",IF(C9&lt;42,"Qualità Insufficiente","")))</f>
        <v/>
      </c>
      <c r="G9" s="105"/>
      <c r="H9" s="69">
        <f>IF(E9="","",IF(E9&gt;F6,0,C9+D9))</f>
        <v>92.503937007874029</v>
      </c>
    </row>
    <row r="10" spans="1:8" ht="20.25" thickBot="1" x14ac:dyDescent="0.4">
      <c r="A10" s="39">
        <f t="shared" si="0"/>
        <v>71.727272727272734</v>
      </c>
      <c r="B10" s="51" t="str">
        <f>'Risultati di qualità'!A7</f>
        <v xml:space="preserve"> Medisol</v>
      </c>
      <c r="C10" s="43">
        <f>IF('Risultati di qualità'!B7=0,"",'Risultati di qualità'!B7)</f>
        <v>70</v>
      </c>
      <c r="D10" s="67">
        <f>IF(E10="","",30*((F6-E10)/(F6-G6)))</f>
        <v>1.7272727272727273</v>
      </c>
      <c r="E10" s="44">
        <v>76860</v>
      </c>
      <c r="F10" s="104" t="str">
        <f>IF(E10&gt;F6,"supera base gara",IF(C10="","Prodotto NON Conforme",IF(C10&lt;42,"Qualità Insufficiente","")))</f>
        <v/>
      </c>
      <c r="G10" s="105"/>
      <c r="H10" s="69">
        <f>IF(E10="","",IF(E10&gt;F6,0,C10+D10))</f>
        <v>71.727272727272734</v>
      </c>
    </row>
    <row r="11" spans="1:8" ht="20.25" thickBot="1" x14ac:dyDescent="0.4">
      <c r="A11" s="39">
        <f t="shared" si="0"/>
        <v>63.436387497017407</v>
      </c>
      <c r="B11" s="51" t="str">
        <f>'Risultati di qualità'!A8</f>
        <v xml:space="preserve"> IGS Healtcare</v>
      </c>
      <c r="C11" s="67">
        <f>IF('Risultati di qualità'!B8=0,"",'Risultati di qualità'!B8)</f>
        <v>60.96062992125983</v>
      </c>
      <c r="D11" s="67">
        <f>IF(E11="","",30*((F6-E11)/(F6-G6)))</f>
        <v>2.475757575757576</v>
      </c>
      <c r="E11" s="44">
        <v>76366</v>
      </c>
      <c r="F11" s="104" t="str">
        <f>IF(E11&gt;F6,"supera base gara",IF(C11="","Prodotto NON Conforme",IF(C11&lt;42,"Qualità Insufficiente","")))</f>
        <v/>
      </c>
      <c r="G11" s="105"/>
      <c r="H11" s="69">
        <f>IF(E11="","",IF(E11&gt;F6,0,C11+D11))</f>
        <v>63.436387497017407</v>
      </c>
    </row>
    <row r="12" spans="1:8" ht="20.25" thickBot="1" x14ac:dyDescent="0.4">
      <c r="A12" s="39" t="str">
        <f t="shared" si="0"/>
        <v/>
      </c>
      <c r="B12" s="51" t="str">
        <f>'Risultati di qualità'!A9</f>
        <v xml:space="preserve"> </v>
      </c>
      <c r="C12" s="43" t="str">
        <f>IF('Risultati di qualità'!B9=0,"",'Risultati di qualità'!B9)</f>
        <v xml:space="preserve"> </v>
      </c>
      <c r="D12" s="43" t="str">
        <f>IF(E12="","",30*((F6-E12)/(F6-G6)))</f>
        <v/>
      </c>
      <c r="E12" s="44"/>
      <c r="F12" s="104" t="str">
        <f>IF(E12&gt;F6,"supera base gara",IF(C12="","Prodotto NON Conforme",IF(C12&lt;42,"Qualità Insufficiente","")))</f>
        <v/>
      </c>
      <c r="G12" s="105"/>
      <c r="H12" s="52" t="str">
        <f>IF(E12="","",IF(E12&gt;F6,0,C12+D12))</f>
        <v/>
      </c>
    </row>
    <row r="13" spans="1:8" ht="20.25" thickBot="1" x14ac:dyDescent="0.4">
      <c r="A13" s="39" t="str">
        <f t="shared" si="0"/>
        <v/>
      </c>
      <c r="B13" s="51" t="str">
        <f>'Risultati di qualità'!A10</f>
        <v xml:space="preserve"> </v>
      </c>
      <c r="C13" s="43" t="str">
        <f>IF('Risultati di qualità'!B10=0,"",'Risultati di qualità'!B10)</f>
        <v xml:space="preserve"> </v>
      </c>
      <c r="D13" s="43" t="str">
        <f>IF(E13="","",30*((F6-E13)/(F6-G6)))</f>
        <v/>
      </c>
      <c r="E13" s="44"/>
      <c r="F13" s="104" t="str">
        <f>IF(E13&gt;F6,"supera base gara",IF(C13="","Prodotto NON Conforme",IF(C13&lt;42,"Qualità Insufficiente","")))</f>
        <v/>
      </c>
      <c r="G13" s="105"/>
      <c r="H13" s="52" t="str">
        <f>IF(E13="","",IF(E13&gt;F6,0,C13+D13))</f>
        <v/>
      </c>
    </row>
    <row r="14" spans="1:8" ht="20.25" thickBot="1" x14ac:dyDescent="0.4">
      <c r="A14" s="39" t="str">
        <f t="shared" si="0"/>
        <v/>
      </c>
      <c r="B14" s="51" t="str">
        <f>'Risultati di qualità'!A11</f>
        <v xml:space="preserve"> </v>
      </c>
      <c r="C14" s="43" t="str">
        <f>IF('Risultati di qualità'!B11=0,"",'Risultati di qualità'!B11)</f>
        <v xml:space="preserve"> </v>
      </c>
      <c r="D14" s="43" t="str">
        <f>IF(E14="","",30*((F6-E14)/(F6-G6)))</f>
        <v/>
      </c>
      <c r="E14" s="44"/>
      <c r="F14" s="104" t="str">
        <f>IF(E14&gt;F6,"supera base gara",IF(C14="","Prodotto NON Conforme",IF(C14&lt;42,"Qualità Insufficiente","")))</f>
        <v/>
      </c>
      <c r="G14" s="105"/>
      <c r="H14" s="52" t="str">
        <f>IF(E14="","",IF(E14&gt;F6,0,C14+D14))</f>
        <v/>
      </c>
    </row>
    <row r="15" spans="1:8" ht="20.25" thickBot="1" x14ac:dyDescent="0.4">
      <c r="A15" s="39" t="str">
        <f t="shared" si="0"/>
        <v/>
      </c>
      <c r="B15" s="51" t="str">
        <f>'Risultati di qualità'!A12</f>
        <v xml:space="preserve"> </v>
      </c>
      <c r="C15" s="43" t="str">
        <f>IF('Risultati di qualità'!B12=0,"",'Risultati di qualità'!B12)</f>
        <v xml:space="preserve"> </v>
      </c>
      <c r="D15" s="43" t="str">
        <f>IF(E15="","",30*((F6-E15)/(F6-G6)))</f>
        <v/>
      </c>
      <c r="E15" s="44"/>
      <c r="F15" s="104" t="str">
        <f>IF(E15&gt;F6,"supera base gara",IF(C15="","Prodotto NON Conforme",IF(C15&lt;42,"Qualità Insufficiente","")))</f>
        <v/>
      </c>
      <c r="G15" s="105"/>
      <c r="H15" s="52" t="str">
        <f>IF(E15="","",IF(E15&gt;F6,0,C15+D15))</f>
        <v/>
      </c>
    </row>
    <row r="16" spans="1:8" ht="20.25" thickBot="1" x14ac:dyDescent="0.4">
      <c r="A16" s="39" t="str">
        <f t="shared" si="0"/>
        <v/>
      </c>
      <c r="B16" s="51" t="str">
        <f>'Risultati di qualità'!A13</f>
        <v xml:space="preserve"> </v>
      </c>
      <c r="C16" s="43" t="str">
        <f>IF('Risultati di qualità'!B13=0,"",'Risultati di qualità'!B13)</f>
        <v xml:space="preserve"> </v>
      </c>
      <c r="D16" s="43" t="str">
        <f>IF(E16="","",30*((F6-E16)/(F6-G6)))</f>
        <v/>
      </c>
      <c r="E16" s="44"/>
      <c r="F16" s="104" t="str">
        <f>IF(E16&gt;F6,"supera base gara",IF(C16="","Prodotto NON Conforme",IF(C16&lt;42,"Qualità Insufficiente","")))</f>
        <v/>
      </c>
      <c r="G16" s="105"/>
      <c r="H16" s="52" t="str">
        <f>IF(E16="","",IF(E16&gt;F6,0,C16+D16))</f>
        <v/>
      </c>
    </row>
    <row r="17" spans="1:8" ht="20.25" thickBot="1" x14ac:dyDescent="0.4">
      <c r="A17" s="39" t="str">
        <f t="shared" si="0"/>
        <v/>
      </c>
      <c r="B17" s="51" t="str">
        <f>'Risultati di qualità'!A14</f>
        <v xml:space="preserve"> </v>
      </c>
      <c r="C17" s="43" t="str">
        <f>IF('Risultati di qualità'!B14=0,"",'Risultati di qualità'!B14)</f>
        <v xml:space="preserve"> </v>
      </c>
      <c r="D17" s="43" t="str">
        <f>IF(E17="","",30*((F6-E17)/(F6-G6)))</f>
        <v/>
      </c>
      <c r="E17" s="44"/>
      <c r="F17" s="104" t="str">
        <f>IF(E17&gt;F6,"supera base gara",IF(C17="","Prodotto NON Conforme",IF(C17&lt;42,"Qualità Insufficiente","")))</f>
        <v/>
      </c>
      <c r="G17" s="105"/>
      <c r="H17" s="52" t="str">
        <f>IF(E17="","",IF(E17&gt;F6,0,C17+D17))</f>
        <v/>
      </c>
    </row>
    <row r="18" spans="1:8" ht="20.25" thickBot="1" x14ac:dyDescent="0.4">
      <c r="A18" s="39" t="str">
        <f t="shared" si="0"/>
        <v/>
      </c>
      <c r="B18" s="51" t="str">
        <f>'Risultati di qualità'!A15</f>
        <v xml:space="preserve"> </v>
      </c>
      <c r="C18" s="43" t="str">
        <f>IF('Risultati di qualità'!B15=0,"",'Risultati di qualità'!B15)</f>
        <v xml:space="preserve"> </v>
      </c>
      <c r="D18" s="43" t="str">
        <f>IF(E18="","",30*((F6-E6)/(F6-G6)))</f>
        <v/>
      </c>
      <c r="E18" s="44"/>
      <c r="F18" s="104" t="str">
        <f>IF(E18&gt;F6,"supera base gara",IF(C18="","Prodotto NON Conforme",IF(C18&lt;42,"Qualità Insufficiente","")))</f>
        <v/>
      </c>
      <c r="G18" s="105"/>
      <c r="H18" s="52" t="str">
        <f>IF(E18="","",IF(E18&gt;F6,0,C18+D18))</f>
        <v/>
      </c>
    </row>
    <row r="19" spans="1:8" ht="20.25" thickBot="1" x14ac:dyDescent="0.4">
      <c r="A19" s="39" t="str">
        <f t="shared" si="0"/>
        <v/>
      </c>
      <c r="B19" s="51" t="str">
        <f>'Risultati di qualità'!A16</f>
        <v xml:space="preserve"> </v>
      </c>
      <c r="C19" s="43" t="str">
        <f>IF('Risultati di qualità'!B16=0,"",'Risultati di qualità'!B16)</f>
        <v xml:space="preserve"> </v>
      </c>
      <c r="D19" s="43" t="str">
        <f>IF(E19="","",30*((F6-E19)/(F6-G6)))</f>
        <v/>
      </c>
      <c r="E19" s="44"/>
      <c r="F19" s="104" t="str">
        <f>IF(E19&gt;F6,"supera base gara",IF(C19="","Prodotto NON Conforme",IF(C19&lt;42,"Qualità Insufficiente","")))</f>
        <v/>
      </c>
      <c r="G19" s="105"/>
      <c r="H19" s="52" t="str">
        <f>IF(E19="","",IF(E19&gt;F6,0,C19+D19))</f>
        <v/>
      </c>
    </row>
    <row r="20" spans="1:8" ht="20.25" thickBot="1" x14ac:dyDescent="0.4">
      <c r="A20" s="39" t="str">
        <f t="shared" si="0"/>
        <v/>
      </c>
      <c r="B20" s="51" t="str">
        <f>'Risultati di qualità'!A17</f>
        <v xml:space="preserve"> </v>
      </c>
      <c r="C20" s="43" t="str">
        <f>IF('Risultati di qualità'!B17=0,"",'Risultati di qualità'!B17)</f>
        <v xml:space="preserve"> </v>
      </c>
      <c r="D20" s="43" t="str">
        <f>IF(E20="","",30*((F6-E20)/(F6-G6)))</f>
        <v/>
      </c>
      <c r="E20" s="44"/>
      <c r="F20" s="104" t="str">
        <f>IF(E20&gt;F6,"supera base gara",IF(C20="","Prodotto NON Conforme",IF(C20&lt;42,"Qualità Insufficiente","")))</f>
        <v/>
      </c>
      <c r="G20" s="105"/>
      <c r="H20" s="52" t="str">
        <f>IF(E20="","",IF(E20&gt;F6,0,C20+D20))</f>
        <v/>
      </c>
    </row>
    <row r="21" spans="1:8" ht="20.25" thickBot="1" x14ac:dyDescent="0.4">
      <c r="A21" s="39" t="str">
        <f t="shared" si="0"/>
        <v/>
      </c>
      <c r="B21" s="51" t="str">
        <f>'Risultati di qualità'!A18</f>
        <v xml:space="preserve"> </v>
      </c>
      <c r="C21" s="43" t="str">
        <f>IF('Risultati di qualità'!B18=0,"",'Risultati di qualità'!B18)</f>
        <v xml:space="preserve"> </v>
      </c>
      <c r="D21" s="43" t="str">
        <f>IF(E21="","",30*((F6-E21)/(F6-G6)))</f>
        <v/>
      </c>
      <c r="E21" s="44"/>
      <c r="F21" s="104" t="str">
        <f>IF(E21&gt;F6,"supera base gara",IF(C21="","Prodotto NON Conforme",IF(C21&lt;42,"Qualità Insufficiente","")))</f>
        <v/>
      </c>
      <c r="G21" s="105"/>
      <c r="H21" s="52" t="str">
        <f>IF(E21="","",IF(E21&gt;F6,0,C21+D21))</f>
        <v/>
      </c>
    </row>
    <row r="22" spans="1:8" ht="20.25" thickBot="1" x14ac:dyDescent="0.4">
      <c r="A22" s="39" t="str">
        <f t="shared" si="0"/>
        <v/>
      </c>
      <c r="B22" s="51" t="str">
        <f>'Risultati di qualità'!A19</f>
        <v xml:space="preserve"> </v>
      </c>
      <c r="C22" s="43" t="str">
        <f>IF('Risultati di qualità'!B19=0,"",'Risultati di qualità'!B19)</f>
        <v xml:space="preserve"> </v>
      </c>
      <c r="D22" s="43" t="str">
        <f>IF(E22="","",30*((F6-E6)/(F6-G6)))</f>
        <v/>
      </c>
      <c r="E22" s="44"/>
      <c r="F22" s="104" t="str">
        <f>IF(E22&gt;F6,"supera base gara",IF(C22="","Prodotto NON Conforme",IF(C22&lt;42,"Qualità Insufficiente","")))</f>
        <v/>
      </c>
      <c r="G22" s="105"/>
      <c r="H22" s="52" t="str">
        <f>IF(E22="","",IF(E22&gt;F6,0,C22+D22))</f>
        <v/>
      </c>
    </row>
    <row r="23" spans="1:8" ht="20.25" thickBot="1" x14ac:dyDescent="0.4">
      <c r="A23" s="39" t="str">
        <f t="shared" si="0"/>
        <v/>
      </c>
      <c r="B23" s="51" t="str">
        <f>'Risultati di qualità'!A20</f>
        <v xml:space="preserve"> </v>
      </c>
      <c r="C23" s="43" t="str">
        <f>IF('Risultati di qualità'!B20=0,"",'Risultati di qualità'!B20)</f>
        <v xml:space="preserve"> </v>
      </c>
      <c r="D23" s="43" t="str">
        <f>IF(E23="","",30*((F6-E23)/(F6-G6)))</f>
        <v/>
      </c>
      <c r="E23" s="44"/>
      <c r="F23" s="104" t="str">
        <f>IF(E23&gt;F6,"supera base gara",IF(C23="","Prodotto NON Conforme",IF(C23&lt;42,"Qualità Insufficiente","")))</f>
        <v/>
      </c>
      <c r="G23" s="105"/>
      <c r="H23" s="52" t="str">
        <f>IF(E23="","",IF(E23&gt;F6,0,C23+D23))</f>
        <v/>
      </c>
    </row>
    <row r="24" spans="1:8" ht="20.25" thickBot="1" x14ac:dyDescent="0.4">
      <c r="A24" s="39" t="str">
        <f t="shared" si="0"/>
        <v/>
      </c>
      <c r="B24" s="51" t="str">
        <f>'Risultati di qualità'!A21</f>
        <v xml:space="preserve"> </v>
      </c>
      <c r="C24" s="43" t="str">
        <f>IF('Risultati di qualità'!B21=0,"",'Risultati di qualità'!B21)</f>
        <v xml:space="preserve"> </v>
      </c>
      <c r="D24" s="43" t="str">
        <f>IF(E24="","",30*((F6-E24)/(F6-G6)))</f>
        <v/>
      </c>
      <c r="E24" s="44"/>
      <c r="F24" s="104" t="str">
        <f>IF(E24&gt;F6,"supera base gara",IF(C24="","Prodotto NON Conforme",IF(C24&lt;42,"Qualità Insufficiente","")))</f>
        <v/>
      </c>
      <c r="G24" s="105"/>
      <c r="H24" s="52" t="str">
        <f>IF(E24="","",IF(E24&gt;F6,0,C24+D24))</f>
        <v/>
      </c>
    </row>
    <row r="25" spans="1:8" ht="20.25" thickBot="1" x14ac:dyDescent="0.4">
      <c r="A25" s="39" t="str">
        <f t="shared" si="0"/>
        <v/>
      </c>
      <c r="B25" s="51" t="str">
        <f>'Risultati di qualità'!A22</f>
        <v xml:space="preserve"> </v>
      </c>
      <c r="C25" s="43" t="str">
        <f>IF('Risultati di qualità'!B22=0,"",'Risultati di qualità'!B22)</f>
        <v xml:space="preserve"> </v>
      </c>
      <c r="D25" s="43" t="str">
        <f>IF(E25="","",30*((F6-E25)/(F6-G6)))</f>
        <v/>
      </c>
      <c r="E25" s="44"/>
      <c r="F25" s="104" t="str">
        <f>IF(E25&gt;F6,"supera base gara",IF(C25="","Prodotto NON Conforme",IF(C25&lt;42,"Qualità Insufficiente","")))</f>
        <v/>
      </c>
      <c r="G25" s="105"/>
      <c r="H25" s="52" t="str">
        <f>IF(E25="","",IF(E25&gt;F6,0,C25+D25))</f>
        <v/>
      </c>
    </row>
    <row r="26" spans="1:8" ht="20.25" thickBot="1" x14ac:dyDescent="0.4">
      <c r="A26" s="39" t="str">
        <f t="shared" si="0"/>
        <v/>
      </c>
      <c r="B26" s="53" t="str">
        <f>'Risultati di qualità'!A23</f>
        <v xml:space="preserve"> </v>
      </c>
      <c r="C26" s="45" t="str">
        <f>IF('Risultati di qualità'!B23=0,"",'Risultati di qualità'!B23)</f>
        <v xml:space="preserve"> </v>
      </c>
      <c r="D26" s="45" t="str">
        <f>IF(E26="","",30*((F6-E26)/(F6-G6)))</f>
        <v/>
      </c>
      <c r="E26" s="46"/>
      <c r="F26" s="104" t="str">
        <f>IF(E26&gt;F6,"supera base gara",IF(C26="","Prodotto NON Conforme",IF(C26&lt;42,"Qualità Insufficiente","")))</f>
        <v/>
      </c>
      <c r="G26" s="105"/>
      <c r="H26" s="54" t="str">
        <f>IF(E26="","",IF(E26&gt;F6,0,C26+D26))</f>
        <v/>
      </c>
    </row>
    <row r="27" spans="1:8" ht="21" thickTop="1" thickBot="1" x14ac:dyDescent="0.4">
      <c r="A27" s="34">
        <f>MAX(A7:A26)</f>
        <v>92.503937007874029</v>
      </c>
      <c r="B27" s="133" t="s">
        <v>30</v>
      </c>
      <c r="C27" s="134"/>
      <c r="D27" s="134"/>
      <c r="E27" s="134"/>
      <c r="F27" s="134"/>
      <c r="G27" s="134"/>
      <c r="H27" s="135"/>
    </row>
    <row r="28" spans="1:8" ht="20.25" thickTop="1" x14ac:dyDescent="0.35">
      <c r="A28" s="32" t="str">
        <f>IF(A27=0,"DESERTO",VLOOKUP(A27,A7:B26,2,FALSE))</f>
        <v xml:space="preserve"> Siemens</v>
      </c>
      <c r="B28" s="127"/>
      <c r="C28" s="128"/>
      <c r="D28" s="128"/>
      <c r="E28" s="128"/>
      <c r="F28" s="128"/>
      <c r="G28" s="128"/>
      <c r="H28" s="129"/>
    </row>
    <row r="29" spans="1:8" x14ac:dyDescent="0.35">
      <c r="B29" s="127"/>
      <c r="C29" s="128"/>
      <c r="D29" s="128"/>
      <c r="E29" s="128"/>
      <c r="F29" s="128"/>
      <c r="G29" s="128"/>
      <c r="H29" s="129"/>
    </row>
    <row r="30" spans="1:8" x14ac:dyDescent="0.35">
      <c r="A30" s="40"/>
      <c r="B30" s="127"/>
      <c r="C30" s="128"/>
      <c r="D30" s="128"/>
      <c r="E30" s="128"/>
      <c r="F30" s="128"/>
      <c r="G30" s="128"/>
      <c r="H30" s="129"/>
    </row>
    <row r="31" spans="1:8" x14ac:dyDescent="0.35">
      <c r="A31" s="40"/>
      <c r="B31" s="127"/>
      <c r="C31" s="128"/>
      <c r="D31" s="128"/>
      <c r="E31" s="128"/>
      <c r="F31" s="128"/>
      <c r="G31" s="128"/>
      <c r="H31" s="129"/>
    </row>
    <row r="32" spans="1:8" ht="20.25" thickBot="1" x14ac:dyDescent="0.4">
      <c r="A32" s="41"/>
      <c r="B32" s="130"/>
      <c r="C32" s="131"/>
      <c r="D32" s="131"/>
      <c r="E32" s="131"/>
      <c r="F32" s="131"/>
      <c r="G32" s="131"/>
      <c r="H32" s="132"/>
    </row>
    <row r="33" spans="2:7" x14ac:dyDescent="0.35">
      <c r="B33" s="10"/>
      <c r="C33" s="10"/>
      <c r="D33" s="10"/>
      <c r="E33" s="10"/>
      <c r="F33" s="10"/>
      <c r="G33" s="10"/>
    </row>
    <row r="34" spans="2:7" x14ac:dyDescent="0.35">
      <c r="B34" s="11"/>
      <c r="C34" s="11"/>
      <c r="D34" s="11"/>
      <c r="E34" s="11"/>
      <c r="F34" s="11"/>
      <c r="G34" s="11"/>
    </row>
    <row r="35" spans="2:7" x14ac:dyDescent="0.35">
      <c r="B35" s="11"/>
      <c r="C35" s="11"/>
      <c r="D35" s="11"/>
      <c r="E35" s="11"/>
      <c r="F35" s="11"/>
      <c r="G35" s="11"/>
    </row>
    <row r="36" spans="2:7" x14ac:dyDescent="0.35">
      <c r="B36" s="11"/>
      <c r="C36" s="11"/>
      <c r="D36" s="11"/>
      <c r="E36" s="11"/>
      <c r="F36" s="11"/>
      <c r="G36" s="11"/>
    </row>
    <row r="37" spans="2:7" x14ac:dyDescent="0.35">
      <c r="B37" s="10"/>
      <c r="C37" s="10"/>
      <c r="D37" s="10"/>
      <c r="E37" s="10"/>
      <c r="F37" s="10"/>
      <c r="G37" s="10"/>
    </row>
    <row r="38" spans="2:7" x14ac:dyDescent="0.35">
      <c r="C38" s="10"/>
      <c r="E38" s="10"/>
      <c r="F38" s="10"/>
      <c r="G38" s="10"/>
    </row>
  </sheetData>
  <sheetProtection selectLockedCells="1"/>
  <mergeCells count="36">
    <mergeCell ref="B31:H31"/>
    <mergeCell ref="B32:H32"/>
    <mergeCell ref="F25:G25"/>
    <mergeCell ref="F26:G26"/>
    <mergeCell ref="B27:H27"/>
    <mergeCell ref="B28:H28"/>
    <mergeCell ref="B29:H29"/>
    <mergeCell ref="B30:H30"/>
    <mergeCell ref="F24:G24"/>
    <mergeCell ref="F13:G13"/>
    <mergeCell ref="F14:G14"/>
    <mergeCell ref="F15:G15"/>
    <mergeCell ref="F16:G16"/>
    <mergeCell ref="F17:G17"/>
    <mergeCell ref="F18:G18"/>
    <mergeCell ref="F19:G19"/>
    <mergeCell ref="F20:G20"/>
    <mergeCell ref="F21:G21"/>
    <mergeCell ref="F22:G22"/>
    <mergeCell ref="F23:G23"/>
    <mergeCell ref="F12:G12"/>
    <mergeCell ref="B1:G1"/>
    <mergeCell ref="H1:H3"/>
    <mergeCell ref="B3:G3"/>
    <mergeCell ref="B4:G4"/>
    <mergeCell ref="B5:B6"/>
    <mergeCell ref="C5:C6"/>
    <mergeCell ref="D5:D6"/>
    <mergeCell ref="E5:E6"/>
    <mergeCell ref="H5:H6"/>
    <mergeCell ref="F7:G7"/>
    <mergeCell ref="F8:G8"/>
    <mergeCell ref="F9:G9"/>
    <mergeCell ref="F10:G10"/>
    <mergeCell ref="F11:G11"/>
    <mergeCell ref="B2:G2"/>
  </mergeCells>
  <dataValidations count="2">
    <dataValidation type="decimal" operator="notEqual" allowBlank="1" showInputMessage="1" showErrorMessage="1" sqref="WVG983047:WVG983066 IU7:IU26 SQ7:SQ26 ACM7:ACM26 AMI7:AMI26 AWE7:AWE26 BGA7:BGA26 BPW7:BPW26 BZS7:BZS26 CJO7:CJO26 CTK7:CTK26 DDG7:DDG26 DNC7:DNC26 DWY7:DWY26 EGU7:EGU26 EQQ7:EQQ26 FAM7:FAM26 FKI7:FKI26 FUE7:FUE26 GEA7:GEA26 GNW7:GNW26 GXS7:GXS26 HHO7:HHO26 HRK7:HRK26 IBG7:IBG26 ILC7:ILC26 IUY7:IUY26 JEU7:JEU26 JOQ7:JOQ26 JYM7:JYM26 KII7:KII26 KSE7:KSE26 LCA7:LCA26 LLW7:LLW26 LVS7:LVS26 MFO7:MFO26 MPK7:MPK26 MZG7:MZG26 NJC7:NJC26 NSY7:NSY26 OCU7:OCU26 OMQ7:OMQ26 OWM7:OWM26 PGI7:PGI26 PQE7:PQE26 QAA7:QAA26 QJW7:QJW26 QTS7:QTS26 RDO7:RDO26 RNK7:RNK26 RXG7:RXG26 SHC7:SHC26 SQY7:SQY26 TAU7:TAU26 TKQ7:TKQ26 TUM7:TUM26 UEI7:UEI26 UOE7:UOE26 UYA7:UYA26 VHW7:VHW26 VRS7:VRS26 WBO7:WBO26 WLK7:WLK26 WVG7:WVG26 IU65543:IU65562 SQ65543:SQ65562 ACM65543:ACM65562 AMI65543:AMI65562 AWE65543:AWE65562 BGA65543:BGA65562 BPW65543:BPW65562 BZS65543:BZS65562 CJO65543:CJO65562 CTK65543:CTK65562 DDG65543:DDG65562 DNC65543:DNC65562 DWY65543:DWY65562 EGU65543:EGU65562 EQQ65543:EQQ65562 FAM65543:FAM65562 FKI65543:FKI65562 FUE65543:FUE65562 GEA65543:GEA65562 GNW65543:GNW65562 GXS65543:GXS65562 HHO65543:HHO65562 HRK65543:HRK65562 IBG65543:IBG65562 ILC65543:ILC65562 IUY65543:IUY65562 JEU65543:JEU65562 JOQ65543:JOQ65562 JYM65543:JYM65562 KII65543:KII65562 KSE65543:KSE65562 LCA65543:LCA65562 LLW65543:LLW65562 LVS65543:LVS65562 MFO65543:MFO65562 MPK65543:MPK65562 MZG65543:MZG65562 NJC65543:NJC65562 NSY65543:NSY65562 OCU65543:OCU65562 OMQ65543:OMQ65562 OWM65543:OWM65562 PGI65543:PGI65562 PQE65543:PQE65562 QAA65543:QAA65562 QJW65543:QJW65562 QTS65543:QTS65562 RDO65543:RDO65562 RNK65543:RNK65562 RXG65543:RXG65562 SHC65543:SHC65562 SQY65543:SQY65562 TAU65543:TAU65562 TKQ65543:TKQ65562 TUM65543:TUM65562 UEI65543:UEI65562 UOE65543:UOE65562 UYA65543:UYA65562 VHW65543:VHW65562 VRS65543:VRS65562 WBO65543:WBO65562 WLK65543:WLK65562 WVG65543:WVG65562 IU131079:IU131098 SQ131079:SQ131098 ACM131079:ACM131098 AMI131079:AMI131098 AWE131079:AWE131098 BGA131079:BGA131098 BPW131079:BPW131098 BZS131079:BZS131098 CJO131079:CJO131098 CTK131079:CTK131098 DDG131079:DDG131098 DNC131079:DNC131098 DWY131079:DWY131098 EGU131079:EGU131098 EQQ131079:EQQ131098 FAM131079:FAM131098 FKI131079:FKI131098 FUE131079:FUE131098 GEA131079:GEA131098 GNW131079:GNW131098 GXS131079:GXS131098 HHO131079:HHO131098 HRK131079:HRK131098 IBG131079:IBG131098 ILC131079:ILC131098 IUY131079:IUY131098 JEU131079:JEU131098 JOQ131079:JOQ131098 JYM131079:JYM131098 KII131079:KII131098 KSE131079:KSE131098 LCA131079:LCA131098 LLW131079:LLW131098 LVS131079:LVS131098 MFO131079:MFO131098 MPK131079:MPK131098 MZG131079:MZG131098 NJC131079:NJC131098 NSY131079:NSY131098 OCU131079:OCU131098 OMQ131079:OMQ131098 OWM131079:OWM131098 PGI131079:PGI131098 PQE131079:PQE131098 QAA131079:QAA131098 QJW131079:QJW131098 QTS131079:QTS131098 RDO131079:RDO131098 RNK131079:RNK131098 RXG131079:RXG131098 SHC131079:SHC131098 SQY131079:SQY131098 TAU131079:TAU131098 TKQ131079:TKQ131098 TUM131079:TUM131098 UEI131079:UEI131098 UOE131079:UOE131098 UYA131079:UYA131098 VHW131079:VHW131098 VRS131079:VRS131098 WBO131079:WBO131098 WLK131079:WLK131098 WVG131079:WVG131098 IU196615:IU196634 SQ196615:SQ196634 ACM196615:ACM196634 AMI196615:AMI196634 AWE196615:AWE196634 BGA196615:BGA196634 BPW196615:BPW196634 BZS196615:BZS196634 CJO196615:CJO196634 CTK196615:CTK196634 DDG196615:DDG196634 DNC196615:DNC196634 DWY196615:DWY196634 EGU196615:EGU196634 EQQ196615:EQQ196634 FAM196615:FAM196634 FKI196615:FKI196634 FUE196615:FUE196634 GEA196615:GEA196634 GNW196615:GNW196634 GXS196615:GXS196634 HHO196615:HHO196634 HRK196615:HRK196634 IBG196615:IBG196634 ILC196615:ILC196634 IUY196615:IUY196634 JEU196615:JEU196634 JOQ196615:JOQ196634 JYM196615:JYM196634 KII196615:KII196634 KSE196615:KSE196634 LCA196615:LCA196634 LLW196615:LLW196634 LVS196615:LVS196634 MFO196615:MFO196634 MPK196615:MPK196634 MZG196615:MZG196634 NJC196615:NJC196634 NSY196615:NSY196634 OCU196615:OCU196634 OMQ196615:OMQ196634 OWM196615:OWM196634 PGI196615:PGI196634 PQE196615:PQE196634 QAA196615:QAA196634 QJW196615:QJW196634 QTS196615:QTS196634 RDO196615:RDO196634 RNK196615:RNK196634 RXG196615:RXG196634 SHC196615:SHC196634 SQY196615:SQY196634 TAU196615:TAU196634 TKQ196615:TKQ196634 TUM196615:TUM196634 UEI196615:UEI196634 UOE196615:UOE196634 UYA196615:UYA196634 VHW196615:VHW196634 VRS196615:VRS196634 WBO196615:WBO196634 WLK196615:WLK196634 WVG196615:WVG196634 IU262151:IU262170 SQ262151:SQ262170 ACM262151:ACM262170 AMI262151:AMI262170 AWE262151:AWE262170 BGA262151:BGA262170 BPW262151:BPW262170 BZS262151:BZS262170 CJO262151:CJO262170 CTK262151:CTK262170 DDG262151:DDG262170 DNC262151:DNC262170 DWY262151:DWY262170 EGU262151:EGU262170 EQQ262151:EQQ262170 FAM262151:FAM262170 FKI262151:FKI262170 FUE262151:FUE262170 GEA262151:GEA262170 GNW262151:GNW262170 GXS262151:GXS262170 HHO262151:HHO262170 HRK262151:HRK262170 IBG262151:IBG262170 ILC262151:ILC262170 IUY262151:IUY262170 JEU262151:JEU262170 JOQ262151:JOQ262170 JYM262151:JYM262170 KII262151:KII262170 KSE262151:KSE262170 LCA262151:LCA262170 LLW262151:LLW262170 LVS262151:LVS262170 MFO262151:MFO262170 MPK262151:MPK262170 MZG262151:MZG262170 NJC262151:NJC262170 NSY262151:NSY262170 OCU262151:OCU262170 OMQ262151:OMQ262170 OWM262151:OWM262170 PGI262151:PGI262170 PQE262151:PQE262170 QAA262151:QAA262170 QJW262151:QJW262170 QTS262151:QTS262170 RDO262151:RDO262170 RNK262151:RNK262170 RXG262151:RXG262170 SHC262151:SHC262170 SQY262151:SQY262170 TAU262151:TAU262170 TKQ262151:TKQ262170 TUM262151:TUM262170 UEI262151:UEI262170 UOE262151:UOE262170 UYA262151:UYA262170 VHW262151:VHW262170 VRS262151:VRS262170 WBO262151:WBO262170 WLK262151:WLK262170 WVG262151:WVG262170 IU327687:IU327706 SQ327687:SQ327706 ACM327687:ACM327706 AMI327687:AMI327706 AWE327687:AWE327706 BGA327687:BGA327706 BPW327687:BPW327706 BZS327687:BZS327706 CJO327687:CJO327706 CTK327687:CTK327706 DDG327687:DDG327706 DNC327687:DNC327706 DWY327687:DWY327706 EGU327687:EGU327706 EQQ327687:EQQ327706 FAM327687:FAM327706 FKI327687:FKI327706 FUE327687:FUE327706 GEA327687:GEA327706 GNW327687:GNW327706 GXS327687:GXS327706 HHO327687:HHO327706 HRK327687:HRK327706 IBG327687:IBG327706 ILC327687:ILC327706 IUY327687:IUY327706 JEU327687:JEU327706 JOQ327687:JOQ327706 JYM327687:JYM327706 KII327687:KII327706 KSE327687:KSE327706 LCA327687:LCA327706 LLW327687:LLW327706 LVS327687:LVS327706 MFO327687:MFO327706 MPK327687:MPK327706 MZG327687:MZG327706 NJC327687:NJC327706 NSY327687:NSY327706 OCU327687:OCU327706 OMQ327687:OMQ327706 OWM327687:OWM327706 PGI327687:PGI327706 PQE327687:PQE327706 QAA327687:QAA327706 QJW327687:QJW327706 QTS327687:QTS327706 RDO327687:RDO327706 RNK327687:RNK327706 RXG327687:RXG327706 SHC327687:SHC327706 SQY327687:SQY327706 TAU327687:TAU327706 TKQ327687:TKQ327706 TUM327687:TUM327706 UEI327687:UEI327706 UOE327687:UOE327706 UYA327687:UYA327706 VHW327687:VHW327706 VRS327687:VRS327706 WBO327687:WBO327706 WLK327687:WLK327706 WVG327687:WVG327706 IU393223:IU393242 SQ393223:SQ393242 ACM393223:ACM393242 AMI393223:AMI393242 AWE393223:AWE393242 BGA393223:BGA393242 BPW393223:BPW393242 BZS393223:BZS393242 CJO393223:CJO393242 CTK393223:CTK393242 DDG393223:DDG393242 DNC393223:DNC393242 DWY393223:DWY393242 EGU393223:EGU393242 EQQ393223:EQQ393242 FAM393223:FAM393242 FKI393223:FKI393242 FUE393223:FUE393242 GEA393223:GEA393242 GNW393223:GNW393242 GXS393223:GXS393242 HHO393223:HHO393242 HRK393223:HRK393242 IBG393223:IBG393242 ILC393223:ILC393242 IUY393223:IUY393242 JEU393223:JEU393242 JOQ393223:JOQ393242 JYM393223:JYM393242 KII393223:KII393242 KSE393223:KSE393242 LCA393223:LCA393242 LLW393223:LLW393242 LVS393223:LVS393242 MFO393223:MFO393242 MPK393223:MPK393242 MZG393223:MZG393242 NJC393223:NJC393242 NSY393223:NSY393242 OCU393223:OCU393242 OMQ393223:OMQ393242 OWM393223:OWM393242 PGI393223:PGI393242 PQE393223:PQE393242 QAA393223:QAA393242 QJW393223:QJW393242 QTS393223:QTS393242 RDO393223:RDO393242 RNK393223:RNK393242 RXG393223:RXG393242 SHC393223:SHC393242 SQY393223:SQY393242 TAU393223:TAU393242 TKQ393223:TKQ393242 TUM393223:TUM393242 UEI393223:UEI393242 UOE393223:UOE393242 UYA393223:UYA393242 VHW393223:VHW393242 VRS393223:VRS393242 WBO393223:WBO393242 WLK393223:WLK393242 WVG393223:WVG393242 IU458759:IU458778 SQ458759:SQ458778 ACM458759:ACM458778 AMI458759:AMI458778 AWE458759:AWE458778 BGA458759:BGA458778 BPW458759:BPW458778 BZS458759:BZS458778 CJO458759:CJO458778 CTK458759:CTK458778 DDG458759:DDG458778 DNC458759:DNC458778 DWY458759:DWY458778 EGU458759:EGU458778 EQQ458759:EQQ458778 FAM458759:FAM458778 FKI458759:FKI458778 FUE458759:FUE458778 GEA458759:GEA458778 GNW458759:GNW458778 GXS458759:GXS458778 HHO458759:HHO458778 HRK458759:HRK458778 IBG458759:IBG458778 ILC458759:ILC458778 IUY458759:IUY458778 JEU458759:JEU458778 JOQ458759:JOQ458778 JYM458759:JYM458778 KII458759:KII458778 KSE458759:KSE458778 LCA458759:LCA458778 LLW458759:LLW458778 LVS458759:LVS458778 MFO458759:MFO458778 MPK458759:MPK458778 MZG458759:MZG458778 NJC458759:NJC458778 NSY458759:NSY458778 OCU458759:OCU458778 OMQ458759:OMQ458778 OWM458759:OWM458778 PGI458759:PGI458778 PQE458759:PQE458778 QAA458759:QAA458778 QJW458759:QJW458778 QTS458759:QTS458778 RDO458759:RDO458778 RNK458759:RNK458778 RXG458759:RXG458778 SHC458759:SHC458778 SQY458759:SQY458778 TAU458759:TAU458778 TKQ458759:TKQ458778 TUM458759:TUM458778 UEI458759:UEI458778 UOE458759:UOE458778 UYA458759:UYA458778 VHW458759:VHW458778 VRS458759:VRS458778 WBO458759:WBO458778 WLK458759:WLK458778 WVG458759:WVG458778 IU524295:IU524314 SQ524295:SQ524314 ACM524295:ACM524314 AMI524295:AMI524314 AWE524295:AWE524314 BGA524295:BGA524314 BPW524295:BPW524314 BZS524295:BZS524314 CJO524295:CJO524314 CTK524295:CTK524314 DDG524295:DDG524314 DNC524295:DNC524314 DWY524295:DWY524314 EGU524295:EGU524314 EQQ524295:EQQ524314 FAM524295:FAM524314 FKI524295:FKI524314 FUE524295:FUE524314 GEA524295:GEA524314 GNW524295:GNW524314 GXS524295:GXS524314 HHO524295:HHO524314 HRK524295:HRK524314 IBG524295:IBG524314 ILC524295:ILC524314 IUY524295:IUY524314 JEU524295:JEU524314 JOQ524295:JOQ524314 JYM524295:JYM524314 KII524295:KII524314 KSE524295:KSE524314 LCA524295:LCA524314 LLW524295:LLW524314 LVS524295:LVS524314 MFO524295:MFO524314 MPK524295:MPK524314 MZG524295:MZG524314 NJC524295:NJC524314 NSY524295:NSY524314 OCU524295:OCU524314 OMQ524295:OMQ524314 OWM524295:OWM524314 PGI524295:PGI524314 PQE524295:PQE524314 QAA524295:QAA524314 QJW524295:QJW524314 QTS524295:QTS524314 RDO524295:RDO524314 RNK524295:RNK524314 RXG524295:RXG524314 SHC524295:SHC524314 SQY524295:SQY524314 TAU524295:TAU524314 TKQ524295:TKQ524314 TUM524295:TUM524314 UEI524295:UEI524314 UOE524295:UOE524314 UYA524295:UYA524314 VHW524295:VHW524314 VRS524295:VRS524314 WBO524295:WBO524314 WLK524295:WLK524314 WVG524295:WVG524314 IU589831:IU589850 SQ589831:SQ589850 ACM589831:ACM589850 AMI589831:AMI589850 AWE589831:AWE589850 BGA589831:BGA589850 BPW589831:BPW589850 BZS589831:BZS589850 CJO589831:CJO589850 CTK589831:CTK589850 DDG589831:DDG589850 DNC589831:DNC589850 DWY589831:DWY589850 EGU589831:EGU589850 EQQ589831:EQQ589850 FAM589831:FAM589850 FKI589831:FKI589850 FUE589831:FUE589850 GEA589831:GEA589850 GNW589831:GNW589850 GXS589831:GXS589850 HHO589831:HHO589850 HRK589831:HRK589850 IBG589831:IBG589850 ILC589831:ILC589850 IUY589831:IUY589850 JEU589831:JEU589850 JOQ589831:JOQ589850 JYM589831:JYM589850 KII589831:KII589850 KSE589831:KSE589850 LCA589831:LCA589850 LLW589831:LLW589850 LVS589831:LVS589850 MFO589831:MFO589850 MPK589831:MPK589850 MZG589831:MZG589850 NJC589831:NJC589850 NSY589831:NSY589850 OCU589831:OCU589850 OMQ589831:OMQ589850 OWM589831:OWM589850 PGI589831:PGI589850 PQE589831:PQE589850 QAA589831:QAA589850 QJW589831:QJW589850 QTS589831:QTS589850 RDO589831:RDO589850 RNK589831:RNK589850 RXG589831:RXG589850 SHC589831:SHC589850 SQY589831:SQY589850 TAU589831:TAU589850 TKQ589831:TKQ589850 TUM589831:TUM589850 UEI589831:UEI589850 UOE589831:UOE589850 UYA589831:UYA589850 VHW589831:VHW589850 VRS589831:VRS589850 WBO589831:WBO589850 WLK589831:WLK589850 WVG589831:WVG589850 IU655367:IU655386 SQ655367:SQ655386 ACM655367:ACM655386 AMI655367:AMI655386 AWE655367:AWE655386 BGA655367:BGA655386 BPW655367:BPW655386 BZS655367:BZS655386 CJO655367:CJO655386 CTK655367:CTK655386 DDG655367:DDG655386 DNC655367:DNC655386 DWY655367:DWY655386 EGU655367:EGU655386 EQQ655367:EQQ655386 FAM655367:FAM655386 FKI655367:FKI655386 FUE655367:FUE655386 GEA655367:GEA655386 GNW655367:GNW655386 GXS655367:GXS655386 HHO655367:HHO655386 HRK655367:HRK655386 IBG655367:IBG655386 ILC655367:ILC655386 IUY655367:IUY655386 JEU655367:JEU655386 JOQ655367:JOQ655386 JYM655367:JYM655386 KII655367:KII655386 KSE655367:KSE655386 LCA655367:LCA655386 LLW655367:LLW655386 LVS655367:LVS655386 MFO655367:MFO655386 MPK655367:MPK655386 MZG655367:MZG655386 NJC655367:NJC655386 NSY655367:NSY655386 OCU655367:OCU655386 OMQ655367:OMQ655386 OWM655367:OWM655386 PGI655367:PGI655386 PQE655367:PQE655386 QAA655367:QAA655386 QJW655367:QJW655386 QTS655367:QTS655386 RDO655367:RDO655386 RNK655367:RNK655386 RXG655367:RXG655386 SHC655367:SHC655386 SQY655367:SQY655386 TAU655367:TAU655386 TKQ655367:TKQ655386 TUM655367:TUM655386 UEI655367:UEI655386 UOE655367:UOE655386 UYA655367:UYA655386 VHW655367:VHW655386 VRS655367:VRS655386 WBO655367:WBO655386 WLK655367:WLK655386 WVG655367:WVG655386 IU720903:IU720922 SQ720903:SQ720922 ACM720903:ACM720922 AMI720903:AMI720922 AWE720903:AWE720922 BGA720903:BGA720922 BPW720903:BPW720922 BZS720903:BZS720922 CJO720903:CJO720922 CTK720903:CTK720922 DDG720903:DDG720922 DNC720903:DNC720922 DWY720903:DWY720922 EGU720903:EGU720922 EQQ720903:EQQ720922 FAM720903:FAM720922 FKI720903:FKI720922 FUE720903:FUE720922 GEA720903:GEA720922 GNW720903:GNW720922 GXS720903:GXS720922 HHO720903:HHO720922 HRK720903:HRK720922 IBG720903:IBG720922 ILC720903:ILC720922 IUY720903:IUY720922 JEU720903:JEU720922 JOQ720903:JOQ720922 JYM720903:JYM720922 KII720903:KII720922 KSE720903:KSE720922 LCA720903:LCA720922 LLW720903:LLW720922 LVS720903:LVS720922 MFO720903:MFO720922 MPK720903:MPK720922 MZG720903:MZG720922 NJC720903:NJC720922 NSY720903:NSY720922 OCU720903:OCU720922 OMQ720903:OMQ720922 OWM720903:OWM720922 PGI720903:PGI720922 PQE720903:PQE720922 QAA720903:QAA720922 QJW720903:QJW720922 QTS720903:QTS720922 RDO720903:RDO720922 RNK720903:RNK720922 RXG720903:RXG720922 SHC720903:SHC720922 SQY720903:SQY720922 TAU720903:TAU720922 TKQ720903:TKQ720922 TUM720903:TUM720922 UEI720903:UEI720922 UOE720903:UOE720922 UYA720903:UYA720922 VHW720903:VHW720922 VRS720903:VRS720922 WBO720903:WBO720922 WLK720903:WLK720922 WVG720903:WVG720922 IU786439:IU786458 SQ786439:SQ786458 ACM786439:ACM786458 AMI786439:AMI786458 AWE786439:AWE786458 BGA786439:BGA786458 BPW786439:BPW786458 BZS786439:BZS786458 CJO786439:CJO786458 CTK786439:CTK786458 DDG786439:DDG786458 DNC786439:DNC786458 DWY786439:DWY786458 EGU786439:EGU786458 EQQ786439:EQQ786458 FAM786439:FAM786458 FKI786439:FKI786458 FUE786439:FUE786458 GEA786439:GEA786458 GNW786439:GNW786458 GXS786439:GXS786458 HHO786439:HHO786458 HRK786439:HRK786458 IBG786439:IBG786458 ILC786439:ILC786458 IUY786439:IUY786458 JEU786439:JEU786458 JOQ786439:JOQ786458 JYM786439:JYM786458 KII786439:KII786458 KSE786439:KSE786458 LCA786439:LCA786458 LLW786439:LLW786458 LVS786439:LVS786458 MFO786439:MFO786458 MPK786439:MPK786458 MZG786439:MZG786458 NJC786439:NJC786458 NSY786439:NSY786458 OCU786439:OCU786458 OMQ786439:OMQ786458 OWM786439:OWM786458 PGI786439:PGI786458 PQE786439:PQE786458 QAA786439:QAA786458 QJW786439:QJW786458 QTS786439:QTS786458 RDO786439:RDO786458 RNK786439:RNK786458 RXG786439:RXG786458 SHC786439:SHC786458 SQY786439:SQY786458 TAU786439:TAU786458 TKQ786439:TKQ786458 TUM786439:TUM786458 UEI786439:UEI786458 UOE786439:UOE786458 UYA786439:UYA786458 VHW786439:VHW786458 VRS786439:VRS786458 WBO786439:WBO786458 WLK786439:WLK786458 WVG786439:WVG786458 IU851975:IU851994 SQ851975:SQ851994 ACM851975:ACM851994 AMI851975:AMI851994 AWE851975:AWE851994 BGA851975:BGA851994 BPW851975:BPW851994 BZS851975:BZS851994 CJO851975:CJO851994 CTK851975:CTK851994 DDG851975:DDG851994 DNC851975:DNC851994 DWY851975:DWY851994 EGU851975:EGU851994 EQQ851975:EQQ851994 FAM851975:FAM851994 FKI851975:FKI851994 FUE851975:FUE851994 GEA851975:GEA851994 GNW851975:GNW851994 GXS851975:GXS851994 HHO851975:HHO851994 HRK851975:HRK851994 IBG851975:IBG851994 ILC851975:ILC851994 IUY851975:IUY851994 JEU851975:JEU851994 JOQ851975:JOQ851994 JYM851975:JYM851994 KII851975:KII851994 KSE851975:KSE851994 LCA851975:LCA851994 LLW851975:LLW851994 LVS851975:LVS851994 MFO851975:MFO851994 MPK851975:MPK851994 MZG851975:MZG851994 NJC851975:NJC851994 NSY851975:NSY851994 OCU851975:OCU851994 OMQ851975:OMQ851994 OWM851975:OWM851994 PGI851975:PGI851994 PQE851975:PQE851994 QAA851975:QAA851994 QJW851975:QJW851994 QTS851975:QTS851994 RDO851975:RDO851994 RNK851975:RNK851994 RXG851975:RXG851994 SHC851975:SHC851994 SQY851975:SQY851994 TAU851975:TAU851994 TKQ851975:TKQ851994 TUM851975:TUM851994 UEI851975:UEI851994 UOE851975:UOE851994 UYA851975:UYA851994 VHW851975:VHW851994 VRS851975:VRS851994 WBO851975:WBO851994 WLK851975:WLK851994 WVG851975:WVG851994 IU917511:IU917530 SQ917511:SQ917530 ACM917511:ACM917530 AMI917511:AMI917530 AWE917511:AWE917530 BGA917511:BGA917530 BPW917511:BPW917530 BZS917511:BZS917530 CJO917511:CJO917530 CTK917511:CTK917530 DDG917511:DDG917530 DNC917511:DNC917530 DWY917511:DWY917530 EGU917511:EGU917530 EQQ917511:EQQ917530 FAM917511:FAM917530 FKI917511:FKI917530 FUE917511:FUE917530 GEA917511:GEA917530 GNW917511:GNW917530 GXS917511:GXS917530 HHO917511:HHO917530 HRK917511:HRK917530 IBG917511:IBG917530 ILC917511:ILC917530 IUY917511:IUY917530 JEU917511:JEU917530 JOQ917511:JOQ917530 JYM917511:JYM917530 KII917511:KII917530 KSE917511:KSE917530 LCA917511:LCA917530 LLW917511:LLW917530 LVS917511:LVS917530 MFO917511:MFO917530 MPK917511:MPK917530 MZG917511:MZG917530 NJC917511:NJC917530 NSY917511:NSY917530 OCU917511:OCU917530 OMQ917511:OMQ917530 OWM917511:OWM917530 PGI917511:PGI917530 PQE917511:PQE917530 QAA917511:QAA917530 QJW917511:QJW917530 QTS917511:QTS917530 RDO917511:RDO917530 RNK917511:RNK917530 RXG917511:RXG917530 SHC917511:SHC917530 SQY917511:SQY917530 TAU917511:TAU917530 TKQ917511:TKQ917530 TUM917511:TUM917530 UEI917511:UEI917530 UOE917511:UOE917530 UYA917511:UYA917530 VHW917511:VHW917530 VRS917511:VRS917530 WBO917511:WBO917530 WLK917511:WLK917530 WVG917511:WVG917530 IU983047:IU983066 SQ983047:SQ983066 ACM983047:ACM983066 AMI983047:AMI983066 AWE983047:AWE983066 BGA983047:BGA983066 BPW983047:BPW983066 BZS983047:BZS983066 CJO983047:CJO983066 CTK983047:CTK983066 DDG983047:DDG983066 DNC983047:DNC983066 DWY983047:DWY983066 EGU983047:EGU983066 EQQ983047:EQQ983066 FAM983047:FAM983066 FKI983047:FKI983066 FUE983047:FUE983066 GEA983047:GEA983066 GNW983047:GNW983066 GXS983047:GXS983066 HHO983047:HHO983066 HRK983047:HRK983066 IBG983047:IBG983066 ILC983047:ILC983066 IUY983047:IUY983066 JEU983047:JEU983066 JOQ983047:JOQ983066 JYM983047:JYM983066 KII983047:KII983066 KSE983047:KSE983066 LCA983047:LCA983066 LLW983047:LLW983066 LVS983047:LVS983066 MFO983047:MFO983066 MPK983047:MPK983066 MZG983047:MZG983066 NJC983047:NJC983066 NSY983047:NSY983066 OCU983047:OCU983066 OMQ983047:OMQ983066 OWM983047:OWM983066 PGI983047:PGI983066 PQE983047:PQE983066 QAA983047:QAA983066 QJW983047:QJW983066 QTS983047:QTS983066 RDO983047:RDO983066 RNK983047:RNK983066 RXG983047:RXG983066 SHC983047:SHC983066 SQY983047:SQY983066 TAU983047:TAU983066 TKQ983047:TKQ983066 TUM983047:TUM983066 UEI983047:UEI983066 UOE983047:UOE983066 UYA983047:UYA983066 VHW983047:VHW983066 VRS983047:VRS983066 WBO983047:WBO983066 WLK983047:WLK983066" xr:uid="{00000000-0002-0000-0400-000000000000}">
      <formula1>0</formula1>
    </dataValidation>
    <dataValidation type="whole" allowBlank="1" showInputMessage="1" showErrorMessage="1" sqref="IU27:IU65542 SQ27:SQ65542 ACM27:ACM65542 AMI27:AMI65542 AWE27:AWE65542 BGA27:BGA65542 BPW27:BPW65542 BZS27:BZS65542 CJO27:CJO65542 CTK27:CTK65542 DDG27:DDG65542 DNC27:DNC65542 DWY27:DWY65542 EGU27:EGU65542 EQQ27:EQQ65542 FAM27:FAM65542 FKI27:FKI65542 FUE27:FUE65542 GEA27:GEA65542 GNW27:GNW65542 GXS27:GXS65542 HHO27:HHO65542 HRK27:HRK65542 IBG27:IBG65542 ILC27:ILC65542 IUY27:IUY65542 JEU27:JEU65542 JOQ27:JOQ65542 JYM27:JYM65542 KII27:KII65542 KSE27:KSE65542 LCA27:LCA65542 LLW27:LLW65542 LVS27:LVS65542 MFO27:MFO65542 MPK27:MPK65542 MZG27:MZG65542 NJC27:NJC65542 NSY27:NSY65542 OCU27:OCU65542 OMQ27:OMQ65542 OWM27:OWM65542 PGI27:PGI65542 PQE27:PQE65542 QAA27:QAA65542 QJW27:QJW65542 QTS27:QTS65542 RDO27:RDO65542 RNK27:RNK65542 RXG27:RXG65542 SHC27:SHC65542 SQY27:SQY65542 TAU27:TAU65542 TKQ27:TKQ65542 TUM27:TUM65542 UEI27:UEI65542 UOE27:UOE65542 UYA27:UYA65542 VHW27:VHW65542 VRS27:VRS65542 WBO27:WBO65542 WLK27:WLK65542 WVG27:WVG65542 IU65563:IU131078 SQ65563:SQ131078 ACM65563:ACM131078 AMI65563:AMI131078 AWE65563:AWE131078 BGA65563:BGA131078 BPW65563:BPW131078 BZS65563:BZS131078 CJO65563:CJO131078 CTK65563:CTK131078 DDG65563:DDG131078 DNC65563:DNC131078 DWY65563:DWY131078 EGU65563:EGU131078 EQQ65563:EQQ131078 FAM65563:FAM131078 FKI65563:FKI131078 FUE65563:FUE131078 GEA65563:GEA131078 GNW65563:GNW131078 GXS65563:GXS131078 HHO65563:HHO131078 HRK65563:HRK131078 IBG65563:IBG131078 ILC65563:ILC131078 IUY65563:IUY131078 JEU65563:JEU131078 JOQ65563:JOQ131078 JYM65563:JYM131078 KII65563:KII131078 KSE65563:KSE131078 LCA65563:LCA131078 LLW65563:LLW131078 LVS65563:LVS131078 MFO65563:MFO131078 MPK65563:MPK131078 MZG65563:MZG131078 NJC65563:NJC131078 NSY65563:NSY131078 OCU65563:OCU131078 OMQ65563:OMQ131078 OWM65563:OWM131078 PGI65563:PGI131078 PQE65563:PQE131078 QAA65563:QAA131078 QJW65563:QJW131078 QTS65563:QTS131078 RDO65563:RDO131078 RNK65563:RNK131078 RXG65563:RXG131078 SHC65563:SHC131078 SQY65563:SQY131078 TAU65563:TAU131078 TKQ65563:TKQ131078 TUM65563:TUM131078 UEI65563:UEI131078 UOE65563:UOE131078 UYA65563:UYA131078 VHW65563:VHW131078 VRS65563:VRS131078 WBO65563:WBO131078 WLK65563:WLK131078 WVG65563:WVG131078 IU131099:IU196614 SQ131099:SQ196614 ACM131099:ACM196614 AMI131099:AMI196614 AWE131099:AWE196614 BGA131099:BGA196614 BPW131099:BPW196614 BZS131099:BZS196614 CJO131099:CJO196614 CTK131099:CTK196614 DDG131099:DDG196614 DNC131099:DNC196614 DWY131099:DWY196614 EGU131099:EGU196614 EQQ131099:EQQ196614 FAM131099:FAM196614 FKI131099:FKI196614 FUE131099:FUE196614 GEA131099:GEA196614 GNW131099:GNW196614 GXS131099:GXS196614 HHO131099:HHO196614 HRK131099:HRK196614 IBG131099:IBG196614 ILC131099:ILC196614 IUY131099:IUY196614 JEU131099:JEU196614 JOQ131099:JOQ196614 JYM131099:JYM196614 KII131099:KII196614 KSE131099:KSE196614 LCA131099:LCA196614 LLW131099:LLW196614 LVS131099:LVS196614 MFO131099:MFO196614 MPK131099:MPK196614 MZG131099:MZG196614 NJC131099:NJC196614 NSY131099:NSY196614 OCU131099:OCU196614 OMQ131099:OMQ196614 OWM131099:OWM196614 PGI131099:PGI196614 PQE131099:PQE196614 QAA131099:QAA196614 QJW131099:QJW196614 QTS131099:QTS196614 RDO131099:RDO196614 RNK131099:RNK196614 RXG131099:RXG196614 SHC131099:SHC196614 SQY131099:SQY196614 TAU131099:TAU196614 TKQ131099:TKQ196614 TUM131099:TUM196614 UEI131099:UEI196614 UOE131099:UOE196614 UYA131099:UYA196614 VHW131099:VHW196614 VRS131099:VRS196614 WBO131099:WBO196614 WLK131099:WLK196614 WVG131099:WVG196614 IU196635:IU262150 SQ196635:SQ262150 ACM196635:ACM262150 AMI196635:AMI262150 AWE196635:AWE262150 BGA196635:BGA262150 BPW196635:BPW262150 BZS196635:BZS262150 CJO196635:CJO262150 CTK196635:CTK262150 DDG196635:DDG262150 DNC196635:DNC262150 DWY196635:DWY262150 EGU196635:EGU262150 EQQ196635:EQQ262150 FAM196635:FAM262150 FKI196635:FKI262150 FUE196635:FUE262150 GEA196635:GEA262150 GNW196635:GNW262150 GXS196635:GXS262150 HHO196635:HHO262150 HRK196635:HRK262150 IBG196635:IBG262150 ILC196635:ILC262150 IUY196635:IUY262150 JEU196635:JEU262150 JOQ196635:JOQ262150 JYM196635:JYM262150 KII196635:KII262150 KSE196635:KSE262150 LCA196635:LCA262150 LLW196635:LLW262150 LVS196635:LVS262150 MFO196635:MFO262150 MPK196635:MPK262150 MZG196635:MZG262150 NJC196635:NJC262150 NSY196635:NSY262150 OCU196635:OCU262150 OMQ196635:OMQ262150 OWM196635:OWM262150 PGI196635:PGI262150 PQE196635:PQE262150 QAA196635:QAA262150 QJW196635:QJW262150 QTS196635:QTS262150 RDO196635:RDO262150 RNK196635:RNK262150 RXG196635:RXG262150 SHC196635:SHC262150 SQY196635:SQY262150 TAU196635:TAU262150 TKQ196635:TKQ262150 TUM196635:TUM262150 UEI196635:UEI262150 UOE196635:UOE262150 UYA196635:UYA262150 VHW196635:VHW262150 VRS196635:VRS262150 WBO196635:WBO262150 WLK196635:WLK262150 WVG196635:WVG262150 IU262171:IU327686 SQ262171:SQ327686 ACM262171:ACM327686 AMI262171:AMI327686 AWE262171:AWE327686 BGA262171:BGA327686 BPW262171:BPW327686 BZS262171:BZS327686 CJO262171:CJO327686 CTK262171:CTK327686 DDG262171:DDG327686 DNC262171:DNC327686 DWY262171:DWY327686 EGU262171:EGU327686 EQQ262171:EQQ327686 FAM262171:FAM327686 FKI262171:FKI327686 FUE262171:FUE327686 GEA262171:GEA327686 GNW262171:GNW327686 GXS262171:GXS327686 HHO262171:HHO327686 HRK262171:HRK327686 IBG262171:IBG327686 ILC262171:ILC327686 IUY262171:IUY327686 JEU262171:JEU327686 JOQ262171:JOQ327686 JYM262171:JYM327686 KII262171:KII327686 KSE262171:KSE327686 LCA262171:LCA327686 LLW262171:LLW327686 LVS262171:LVS327686 MFO262171:MFO327686 MPK262171:MPK327686 MZG262171:MZG327686 NJC262171:NJC327686 NSY262171:NSY327686 OCU262171:OCU327686 OMQ262171:OMQ327686 OWM262171:OWM327686 PGI262171:PGI327686 PQE262171:PQE327686 QAA262171:QAA327686 QJW262171:QJW327686 QTS262171:QTS327686 RDO262171:RDO327686 RNK262171:RNK327686 RXG262171:RXG327686 SHC262171:SHC327686 SQY262171:SQY327686 TAU262171:TAU327686 TKQ262171:TKQ327686 TUM262171:TUM327686 UEI262171:UEI327686 UOE262171:UOE327686 UYA262171:UYA327686 VHW262171:VHW327686 VRS262171:VRS327686 WBO262171:WBO327686 WLK262171:WLK327686 WVG262171:WVG327686 IU327707:IU393222 SQ327707:SQ393222 ACM327707:ACM393222 AMI327707:AMI393222 AWE327707:AWE393222 BGA327707:BGA393222 BPW327707:BPW393222 BZS327707:BZS393222 CJO327707:CJO393222 CTK327707:CTK393222 DDG327707:DDG393222 DNC327707:DNC393222 DWY327707:DWY393222 EGU327707:EGU393222 EQQ327707:EQQ393222 FAM327707:FAM393222 FKI327707:FKI393222 FUE327707:FUE393222 GEA327707:GEA393222 GNW327707:GNW393222 GXS327707:GXS393222 HHO327707:HHO393222 HRK327707:HRK393222 IBG327707:IBG393222 ILC327707:ILC393222 IUY327707:IUY393222 JEU327707:JEU393222 JOQ327707:JOQ393222 JYM327707:JYM393222 KII327707:KII393222 KSE327707:KSE393222 LCA327707:LCA393222 LLW327707:LLW393222 LVS327707:LVS393222 MFO327707:MFO393222 MPK327707:MPK393222 MZG327707:MZG393222 NJC327707:NJC393222 NSY327707:NSY393222 OCU327707:OCU393222 OMQ327707:OMQ393222 OWM327707:OWM393222 PGI327707:PGI393222 PQE327707:PQE393222 QAA327707:QAA393222 QJW327707:QJW393222 QTS327707:QTS393222 RDO327707:RDO393222 RNK327707:RNK393222 RXG327707:RXG393222 SHC327707:SHC393222 SQY327707:SQY393222 TAU327707:TAU393222 TKQ327707:TKQ393222 TUM327707:TUM393222 UEI327707:UEI393222 UOE327707:UOE393222 UYA327707:UYA393222 VHW327707:VHW393222 VRS327707:VRS393222 WBO327707:WBO393222 WLK327707:WLK393222 WVG327707:WVG393222 IU393243:IU458758 SQ393243:SQ458758 ACM393243:ACM458758 AMI393243:AMI458758 AWE393243:AWE458758 BGA393243:BGA458758 BPW393243:BPW458758 BZS393243:BZS458758 CJO393243:CJO458758 CTK393243:CTK458758 DDG393243:DDG458758 DNC393243:DNC458758 DWY393243:DWY458758 EGU393243:EGU458758 EQQ393243:EQQ458758 FAM393243:FAM458758 FKI393243:FKI458758 FUE393243:FUE458758 GEA393243:GEA458758 GNW393243:GNW458758 GXS393243:GXS458758 HHO393243:HHO458758 HRK393243:HRK458758 IBG393243:IBG458758 ILC393243:ILC458758 IUY393243:IUY458758 JEU393243:JEU458758 JOQ393243:JOQ458758 JYM393243:JYM458758 KII393243:KII458758 KSE393243:KSE458758 LCA393243:LCA458758 LLW393243:LLW458758 LVS393243:LVS458758 MFO393243:MFO458758 MPK393243:MPK458758 MZG393243:MZG458758 NJC393243:NJC458758 NSY393243:NSY458758 OCU393243:OCU458758 OMQ393243:OMQ458758 OWM393243:OWM458758 PGI393243:PGI458758 PQE393243:PQE458758 QAA393243:QAA458758 QJW393243:QJW458758 QTS393243:QTS458758 RDO393243:RDO458758 RNK393243:RNK458758 RXG393243:RXG458758 SHC393243:SHC458758 SQY393243:SQY458758 TAU393243:TAU458758 TKQ393243:TKQ458758 TUM393243:TUM458758 UEI393243:UEI458758 UOE393243:UOE458758 UYA393243:UYA458758 VHW393243:VHW458758 VRS393243:VRS458758 WBO393243:WBO458758 WLK393243:WLK458758 WVG393243:WVG458758 IU458779:IU524294 SQ458779:SQ524294 ACM458779:ACM524294 AMI458779:AMI524294 AWE458779:AWE524294 BGA458779:BGA524294 BPW458779:BPW524294 BZS458779:BZS524294 CJO458779:CJO524294 CTK458779:CTK524294 DDG458779:DDG524294 DNC458779:DNC524294 DWY458779:DWY524294 EGU458779:EGU524294 EQQ458779:EQQ524294 FAM458779:FAM524294 FKI458779:FKI524294 FUE458779:FUE524294 GEA458779:GEA524294 GNW458779:GNW524294 GXS458779:GXS524294 HHO458779:HHO524294 HRK458779:HRK524294 IBG458779:IBG524294 ILC458779:ILC524294 IUY458779:IUY524294 JEU458779:JEU524294 JOQ458779:JOQ524294 JYM458779:JYM524294 KII458779:KII524294 KSE458779:KSE524294 LCA458779:LCA524294 LLW458779:LLW524294 LVS458779:LVS524294 MFO458779:MFO524294 MPK458779:MPK524294 MZG458779:MZG524294 NJC458779:NJC524294 NSY458779:NSY524294 OCU458779:OCU524294 OMQ458779:OMQ524294 OWM458779:OWM524294 PGI458779:PGI524294 PQE458779:PQE524294 QAA458779:QAA524294 QJW458779:QJW524294 QTS458779:QTS524294 RDO458779:RDO524294 RNK458779:RNK524294 RXG458779:RXG524294 SHC458779:SHC524294 SQY458779:SQY524294 TAU458779:TAU524294 TKQ458779:TKQ524294 TUM458779:TUM524294 UEI458779:UEI524294 UOE458779:UOE524294 UYA458779:UYA524294 VHW458779:VHW524294 VRS458779:VRS524294 WBO458779:WBO524294 WLK458779:WLK524294 WVG458779:WVG524294 IU524315:IU589830 SQ524315:SQ589830 ACM524315:ACM589830 AMI524315:AMI589830 AWE524315:AWE589830 BGA524315:BGA589830 BPW524315:BPW589830 BZS524315:BZS589830 CJO524315:CJO589830 CTK524315:CTK589830 DDG524315:DDG589830 DNC524315:DNC589830 DWY524315:DWY589830 EGU524315:EGU589830 EQQ524315:EQQ589830 FAM524315:FAM589830 FKI524315:FKI589830 FUE524315:FUE589830 GEA524315:GEA589830 GNW524315:GNW589830 GXS524315:GXS589830 HHO524315:HHO589830 HRK524315:HRK589830 IBG524315:IBG589830 ILC524315:ILC589830 IUY524315:IUY589830 JEU524315:JEU589830 JOQ524315:JOQ589830 JYM524315:JYM589830 KII524315:KII589830 KSE524315:KSE589830 LCA524315:LCA589830 LLW524315:LLW589830 LVS524315:LVS589830 MFO524315:MFO589830 MPK524315:MPK589830 MZG524315:MZG589830 NJC524315:NJC589830 NSY524315:NSY589830 OCU524315:OCU589830 OMQ524315:OMQ589830 OWM524315:OWM589830 PGI524315:PGI589830 PQE524315:PQE589830 QAA524315:QAA589830 QJW524315:QJW589830 QTS524315:QTS589830 RDO524315:RDO589830 RNK524315:RNK589830 RXG524315:RXG589830 SHC524315:SHC589830 SQY524315:SQY589830 TAU524315:TAU589830 TKQ524315:TKQ589830 TUM524315:TUM589830 UEI524315:UEI589830 UOE524315:UOE589830 UYA524315:UYA589830 VHW524315:VHW589830 VRS524315:VRS589830 WBO524315:WBO589830 WLK524315:WLK589830 WVG524315:WVG589830 IU589851:IU655366 SQ589851:SQ655366 ACM589851:ACM655366 AMI589851:AMI655366 AWE589851:AWE655366 BGA589851:BGA655366 BPW589851:BPW655366 BZS589851:BZS655366 CJO589851:CJO655366 CTK589851:CTK655366 DDG589851:DDG655366 DNC589851:DNC655366 DWY589851:DWY655366 EGU589851:EGU655366 EQQ589851:EQQ655366 FAM589851:FAM655366 FKI589851:FKI655366 FUE589851:FUE655366 GEA589851:GEA655366 GNW589851:GNW655366 GXS589851:GXS655366 HHO589851:HHO655366 HRK589851:HRK655366 IBG589851:IBG655366 ILC589851:ILC655366 IUY589851:IUY655366 JEU589851:JEU655366 JOQ589851:JOQ655366 JYM589851:JYM655366 KII589851:KII655366 KSE589851:KSE655366 LCA589851:LCA655366 LLW589851:LLW655366 LVS589851:LVS655366 MFO589851:MFO655366 MPK589851:MPK655366 MZG589851:MZG655366 NJC589851:NJC655366 NSY589851:NSY655366 OCU589851:OCU655366 OMQ589851:OMQ655366 OWM589851:OWM655366 PGI589851:PGI655366 PQE589851:PQE655366 QAA589851:QAA655366 QJW589851:QJW655366 QTS589851:QTS655366 RDO589851:RDO655366 RNK589851:RNK655366 RXG589851:RXG655366 SHC589851:SHC655366 SQY589851:SQY655366 TAU589851:TAU655366 TKQ589851:TKQ655366 TUM589851:TUM655366 UEI589851:UEI655366 UOE589851:UOE655366 UYA589851:UYA655366 VHW589851:VHW655366 VRS589851:VRS655366 WBO589851:WBO655366 WLK589851:WLK655366 WVG589851:WVG655366 IU655387:IU720902 SQ655387:SQ720902 ACM655387:ACM720902 AMI655387:AMI720902 AWE655387:AWE720902 BGA655387:BGA720902 BPW655387:BPW720902 BZS655387:BZS720902 CJO655387:CJO720902 CTK655387:CTK720902 DDG655387:DDG720902 DNC655387:DNC720902 DWY655387:DWY720902 EGU655387:EGU720902 EQQ655387:EQQ720902 FAM655387:FAM720902 FKI655387:FKI720902 FUE655387:FUE720902 GEA655387:GEA720902 GNW655387:GNW720902 GXS655387:GXS720902 HHO655387:HHO720902 HRK655387:HRK720902 IBG655387:IBG720902 ILC655387:ILC720902 IUY655387:IUY720902 JEU655387:JEU720902 JOQ655387:JOQ720902 JYM655387:JYM720902 KII655387:KII720902 KSE655387:KSE720902 LCA655387:LCA720902 LLW655387:LLW720902 LVS655387:LVS720902 MFO655387:MFO720902 MPK655387:MPK720902 MZG655387:MZG720902 NJC655387:NJC720902 NSY655387:NSY720902 OCU655387:OCU720902 OMQ655387:OMQ720902 OWM655387:OWM720902 PGI655387:PGI720902 PQE655387:PQE720902 QAA655387:QAA720902 QJW655387:QJW720902 QTS655387:QTS720902 RDO655387:RDO720902 RNK655387:RNK720902 RXG655387:RXG720902 SHC655387:SHC720902 SQY655387:SQY720902 TAU655387:TAU720902 TKQ655387:TKQ720902 TUM655387:TUM720902 UEI655387:UEI720902 UOE655387:UOE720902 UYA655387:UYA720902 VHW655387:VHW720902 VRS655387:VRS720902 WBO655387:WBO720902 WLK655387:WLK720902 WVG655387:WVG720902 IU720923:IU786438 SQ720923:SQ786438 ACM720923:ACM786438 AMI720923:AMI786438 AWE720923:AWE786438 BGA720923:BGA786438 BPW720923:BPW786438 BZS720923:BZS786438 CJO720923:CJO786438 CTK720923:CTK786438 DDG720923:DDG786438 DNC720923:DNC786438 DWY720923:DWY786438 EGU720923:EGU786438 EQQ720923:EQQ786438 FAM720923:FAM786438 FKI720923:FKI786438 FUE720923:FUE786438 GEA720923:GEA786438 GNW720923:GNW786438 GXS720923:GXS786438 HHO720923:HHO786438 HRK720923:HRK786438 IBG720923:IBG786438 ILC720923:ILC786438 IUY720923:IUY786438 JEU720923:JEU786438 JOQ720923:JOQ786438 JYM720923:JYM786438 KII720923:KII786438 KSE720923:KSE786438 LCA720923:LCA786438 LLW720923:LLW786438 LVS720923:LVS786438 MFO720923:MFO786438 MPK720923:MPK786438 MZG720923:MZG786438 NJC720923:NJC786438 NSY720923:NSY786438 OCU720923:OCU786438 OMQ720923:OMQ786438 OWM720923:OWM786438 PGI720923:PGI786438 PQE720923:PQE786438 QAA720923:QAA786438 QJW720923:QJW786438 QTS720923:QTS786438 RDO720923:RDO786438 RNK720923:RNK786438 RXG720923:RXG786438 SHC720923:SHC786438 SQY720923:SQY786438 TAU720923:TAU786438 TKQ720923:TKQ786438 TUM720923:TUM786438 UEI720923:UEI786438 UOE720923:UOE786438 UYA720923:UYA786438 VHW720923:VHW786438 VRS720923:VRS786438 WBO720923:WBO786438 WLK720923:WLK786438 WVG720923:WVG786438 IU786459:IU851974 SQ786459:SQ851974 ACM786459:ACM851974 AMI786459:AMI851974 AWE786459:AWE851974 BGA786459:BGA851974 BPW786459:BPW851974 BZS786459:BZS851974 CJO786459:CJO851974 CTK786459:CTK851974 DDG786459:DDG851974 DNC786459:DNC851974 DWY786459:DWY851974 EGU786459:EGU851974 EQQ786459:EQQ851974 FAM786459:FAM851974 FKI786459:FKI851974 FUE786459:FUE851974 GEA786459:GEA851974 GNW786459:GNW851974 GXS786459:GXS851974 HHO786459:HHO851974 HRK786459:HRK851974 IBG786459:IBG851974 ILC786459:ILC851974 IUY786459:IUY851974 JEU786459:JEU851974 JOQ786459:JOQ851974 JYM786459:JYM851974 KII786459:KII851974 KSE786459:KSE851974 LCA786459:LCA851974 LLW786459:LLW851974 LVS786459:LVS851974 MFO786459:MFO851974 MPK786459:MPK851974 MZG786459:MZG851974 NJC786459:NJC851974 NSY786459:NSY851974 OCU786459:OCU851974 OMQ786459:OMQ851974 OWM786459:OWM851974 PGI786459:PGI851974 PQE786459:PQE851974 QAA786459:QAA851974 QJW786459:QJW851974 QTS786459:QTS851974 RDO786459:RDO851974 RNK786459:RNK851974 RXG786459:RXG851974 SHC786459:SHC851974 SQY786459:SQY851974 TAU786459:TAU851974 TKQ786459:TKQ851974 TUM786459:TUM851974 UEI786459:UEI851974 UOE786459:UOE851974 UYA786459:UYA851974 VHW786459:VHW851974 VRS786459:VRS851974 WBO786459:WBO851974 WLK786459:WLK851974 WVG786459:WVG851974 IU851995:IU917510 SQ851995:SQ917510 ACM851995:ACM917510 AMI851995:AMI917510 AWE851995:AWE917510 BGA851995:BGA917510 BPW851995:BPW917510 BZS851995:BZS917510 CJO851995:CJO917510 CTK851995:CTK917510 DDG851995:DDG917510 DNC851995:DNC917510 DWY851995:DWY917510 EGU851995:EGU917510 EQQ851995:EQQ917510 FAM851995:FAM917510 FKI851995:FKI917510 FUE851995:FUE917510 GEA851995:GEA917510 GNW851995:GNW917510 GXS851995:GXS917510 HHO851995:HHO917510 HRK851995:HRK917510 IBG851995:IBG917510 ILC851995:ILC917510 IUY851995:IUY917510 JEU851995:JEU917510 JOQ851995:JOQ917510 JYM851995:JYM917510 KII851995:KII917510 KSE851995:KSE917510 LCA851995:LCA917510 LLW851995:LLW917510 LVS851995:LVS917510 MFO851995:MFO917510 MPK851995:MPK917510 MZG851995:MZG917510 NJC851995:NJC917510 NSY851995:NSY917510 OCU851995:OCU917510 OMQ851995:OMQ917510 OWM851995:OWM917510 PGI851995:PGI917510 PQE851995:PQE917510 QAA851995:QAA917510 QJW851995:QJW917510 QTS851995:QTS917510 RDO851995:RDO917510 RNK851995:RNK917510 RXG851995:RXG917510 SHC851995:SHC917510 SQY851995:SQY917510 TAU851995:TAU917510 TKQ851995:TKQ917510 TUM851995:TUM917510 UEI851995:UEI917510 UOE851995:UOE917510 UYA851995:UYA917510 VHW851995:VHW917510 VRS851995:VRS917510 WBO851995:WBO917510 WLK851995:WLK917510 WVG851995:WVG917510 IU917531:IU983046 SQ917531:SQ983046 ACM917531:ACM983046 AMI917531:AMI983046 AWE917531:AWE983046 BGA917531:BGA983046 BPW917531:BPW983046 BZS917531:BZS983046 CJO917531:CJO983046 CTK917531:CTK983046 DDG917531:DDG983046 DNC917531:DNC983046 DWY917531:DWY983046 EGU917531:EGU983046 EQQ917531:EQQ983046 FAM917531:FAM983046 FKI917531:FKI983046 FUE917531:FUE983046 GEA917531:GEA983046 GNW917531:GNW983046 GXS917531:GXS983046 HHO917531:HHO983046 HRK917531:HRK983046 IBG917531:IBG983046 ILC917531:ILC983046 IUY917531:IUY983046 JEU917531:JEU983046 JOQ917531:JOQ983046 JYM917531:JYM983046 KII917531:KII983046 KSE917531:KSE983046 LCA917531:LCA983046 LLW917531:LLW983046 LVS917531:LVS983046 MFO917531:MFO983046 MPK917531:MPK983046 MZG917531:MZG983046 NJC917531:NJC983046 NSY917531:NSY983046 OCU917531:OCU983046 OMQ917531:OMQ983046 OWM917531:OWM983046 PGI917531:PGI983046 PQE917531:PQE983046 QAA917531:QAA983046 QJW917531:QJW983046 QTS917531:QTS983046 RDO917531:RDO983046 RNK917531:RNK983046 RXG917531:RXG983046 SHC917531:SHC983046 SQY917531:SQY983046 TAU917531:TAU983046 TKQ917531:TKQ983046 TUM917531:TUM983046 UEI917531:UEI983046 UOE917531:UOE983046 UYA917531:UYA983046 VHW917531:VHW983046 VRS917531:VRS983046 WBO917531:WBO983046 WLK917531:WLK983046 WVG917531:WVG983046 IU983067:IU1048576 SQ983067:SQ1048576 ACM983067:ACM1048576 AMI983067:AMI1048576 AWE983067:AWE1048576 BGA983067:BGA1048576 BPW983067:BPW1048576 BZS983067:BZS1048576 CJO983067:CJO1048576 CTK983067:CTK1048576 DDG983067:DDG1048576 DNC983067:DNC1048576 DWY983067:DWY1048576 EGU983067:EGU1048576 EQQ983067:EQQ1048576 FAM983067:FAM1048576 FKI983067:FKI1048576 FUE983067:FUE1048576 GEA983067:GEA1048576 GNW983067:GNW1048576 GXS983067:GXS1048576 HHO983067:HHO1048576 HRK983067:HRK1048576 IBG983067:IBG1048576 ILC983067:ILC1048576 IUY983067:IUY1048576 JEU983067:JEU1048576 JOQ983067:JOQ1048576 JYM983067:JYM1048576 KII983067:KII1048576 KSE983067:KSE1048576 LCA983067:LCA1048576 LLW983067:LLW1048576 LVS983067:LVS1048576 MFO983067:MFO1048576 MPK983067:MPK1048576 MZG983067:MZG1048576 NJC983067:NJC1048576 NSY983067:NSY1048576 OCU983067:OCU1048576 OMQ983067:OMQ1048576 OWM983067:OWM1048576 PGI983067:PGI1048576 PQE983067:PQE1048576 QAA983067:QAA1048576 QJW983067:QJW1048576 QTS983067:QTS1048576 RDO983067:RDO1048576 RNK983067:RNK1048576 RXG983067:RXG1048576 SHC983067:SHC1048576 SQY983067:SQY1048576 TAU983067:TAU1048576 TKQ983067:TKQ1048576 TUM983067:TUM1048576 UEI983067:UEI1048576 UOE983067:UOE1048576 UYA983067:UYA1048576 VHW983067:VHW1048576 VRS983067:VRS1048576 WBO983067:WBO1048576 WLK983067:WLK1048576 WVG983067:WVG1048576 WVG1:WVG6 WLK1:WLK6 WBO1:WBO6 VRS1:VRS6 VHW1:VHW6 UYA1:UYA6 UOE1:UOE6 UEI1:UEI6 TUM1:TUM6 TKQ1:TKQ6 TAU1:TAU6 SQY1:SQY6 SHC1:SHC6 RXG1:RXG6 RNK1:RNK6 RDO1:RDO6 QTS1:QTS6 QJW1:QJW6 QAA1:QAA6 PQE1:PQE6 PGI1:PGI6 OWM1:OWM6 OMQ1:OMQ6 OCU1:OCU6 NSY1:NSY6 NJC1:NJC6 MZG1:MZG6 MPK1:MPK6 MFO1:MFO6 LVS1:LVS6 LLW1:LLW6 LCA1:LCA6 KSE1:KSE6 KII1:KII6 JYM1:JYM6 JOQ1:JOQ6 JEU1:JEU6 IUY1:IUY6 ILC1:ILC6 IBG1:IBG6 HRK1:HRK6 HHO1:HHO6 GXS1:GXS6 GNW1:GNW6 GEA1:GEA6 FUE1:FUE6 FKI1:FKI6 FAM1:FAM6 EQQ1:EQQ6 EGU1:EGU6 DWY1:DWY6 DNC1:DNC6 DDG1:DDG6 CTK1:CTK6 CJO1:CJO6 BZS1:BZS6 BPW1:BPW6 BGA1:BGA6 AWE1:AWE6 AMI1:AMI6 ACM1:ACM6 SQ1:SQ6 IU1:IU6" xr:uid="{00000000-0002-0000-0400-000001000000}">
      <formula1>0</formula1>
      <formula2>100</formula2>
    </dataValidation>
  </dataValidations>
  <printOptions horizontalCentered="1" verticalCentered="1"/>
  <pageMargins left="0" right="0" top="0"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DESCRIZIONE</vt:lpstr>
      <vt:lpstr>GIUDIZI</vt:lpstr>
      <vt:lpstr>RIPARAMETRIZZAZIONE</vt:lpstr>
      <vt:lpstr>Risultati di qualità</vt:lpstr>
      <vt:lpstr>SI_BASE_GARA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SAVASTANO RICCARDO</cp:lastModifiedBy>
  <cp:lastPrinted>2024-03-14T11:45:36Z</cp:lastPrinted>
  <dcterms:created xsi:type="dcterms:W3CDTF">2012-01-11T19:45:57Z</dcterms:created>
  <dcterms:modified xsi:type="dcterms:W3CDTF">2024-03-14T11:46:11Z</dcterms:modified>
</cp:coreProperties>
</file>