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r.savastano\Desktop\santobono 2023\ecotomografi portatili nora ed oncologia pausilipon\punteggi excel\"/>
    </mc:Choice>
  </mc:AlternateContent>
  <xr:revisionPtr revIDLastSave="0" documentId="8_{38447797-E45B-46BC-893D-2FBAA7025371}" xr6:coauthVersionLast="47" xr6:coauthVersionMax="47" xr10:uidLastSave="{00000000-0000-0000-0000-000000000000}"/>
  <bookViews>
    <workbookView xWindow="-120" yWindow="-120" windowWidth="29040" windowHeight="15840" tabRatio="588" xr2:uid="{00000000-000D-0000-FFFF-FFFF00000000}"/>
  </bookViews>
  <sheets>
    <sheet name="DESCRIZIONE" sheetId="13" r:id="rId1"/>
    <sheet name="GIUDIZI" sheetId="12" r:id="rId2"/>
    <sheet name="RIPARAMETRIZZAZIONE" sheetId="16" r:id="rId3"/>
    <sheet name="Risultati di qualità" sheetId="15" r:id="rId4"/>
    <sheet name="SI_BASE_GARA" sheetId="25"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2" l="1"/>
  <c r="D26" i="25"/>
  <c r="D25" i="25"/>
  <c r="D24" i="25"/>
  <c r="D23" i="25"/>
  <c r="D22" i="25"/>
  <c r="D21" i="25"/>
  <c r="D20" i="25"/>
  <c r="D19" i="25"/>
  <c r="D18" i="25"/>
  <c r="D17" i="25"/>
  <c r="D16" i="25"/>
  <c r="D15" i="25"/>
  <c r="D14" i="25"/>
  <c r="D13" i="25"/>
  <c r="D12" i="25"/>
  <c r="G6" i="25"/>
  <c r="D11" i="25"/>
  <c r="D10" i="25"/>
  <c r="D9" i="25"/>
  <c r="B3" i="25"/>
  <c r="B2" i="25"/>
  <c r="B1" i="25"/>
  <c r="A2" i="15"/>
  <c r="A1" i="15"/>
  <c r="A2" i="16"/>
  <c r="A1" i="16"/>
  <c r="H23" i="25"/>
  <c r="A23" i="25"/>
  <c r="H22" i="25"/>
  <c r="A22" i="25"/>
  <c r="H21" i="25"/>
  <c r="A21" i="25"/>
  <c r="H20" i="25"/>
  <c r="A20" i="25"/>
  <c r="H19" i="25"/>
  <c r="A19" i="25"/>
  <c r="H18" i="25"/>
  <c r="A18" i="25"/>
  <c r="H12" i="25"/>
  <c r="A12" i="25"/>
  <c r="H11" i="25"/>
  <c r="A11" i="25"/>
  <c r="H10" i="25"/>
  <c r="A10" i="25"/>
  <c r="D7" i="25"/>
  <c r="D8" i="25"/>
  <c r="U3" i="16"/>
  <c r="U11" i="16"/>
  <c r="T3" i="16"/>
  <c r="T11" i="16"/>
  <c r="S3" i="16"/>
  <c r="S11" i="16"/>
  <c r="R3" i="16"/>
  <c r="R11" i="16"/>
  <c r="Q3" i="16"/>
  <c r="Q11" i="16"/>
  <c r="P3" i="16"/>
  <c r="P11" i="16"/>
  <c r="O3" i="16"/>
  <c r="O11" i="16"/>
  <c r="N3" i="16"/>
  <c r="N11" i="16"/>
  <c r="M3" i="16"/>
  <c r="M11" i="16"/>
  <c r="L3" i="16"/>
  <c r="L11" i="16"/>
  <c r="K3" i="16"/>
  <c r="K11" i="16"/>
  <c r="J3" i="16"/>
  <c r="J11" i="16"/>
  <c r="I3" i="16"/>
  <c r="I11" i="16"/>
  <c r="H3" i="16"/>
  <c r="H11" i="16"/>
  <c r="G3" i="16"/>
  <c r="G11" i="16"/>
  <c r="F3" i="16"/>
  <c r="F11" i="16"/>
  <c r="E3" i="16"/>
  <c r="E11" i="16"/>
  <c r="V212" i="12"/>
  <c r="U212" i="12"/>
  <c r="T212" i="12"/>
  <c r="S212" i="12"/>
  <c r="R212" i="12"/>
  <c r="Q212" i="12"/>
  <c r="P212" i="12"/>
  <c r="O212" i="12"/>
  <c r="N212" i="12"/>
  <c r="M212" i="12"/>
  <c r="L212" i="12"/>
  <c r="K212" i="12"/>
  <c r="J212" i="12"/>
  <c r="I212" i="12"/>
  <c r="H212" i="12"/>
  <c r="G212" i="12"/>
  <c r="F212" i="12"/>
  <c r="E212" i="12"/>
  <c r="D212" i="12"/>
  <c r="C212" i="12"/>
  <c r="V210" i="12"/>
  <c r="U210" i="12"/>
  <c r="T210" i="12"/>
  <c r="S210" i="12"/>
  <c r="R210" i="12"/>
  <c r="Q210" i="12"/>
  <c r="P210" i="12"/>
  <c r="O210" i="12"/>
  <c r="N210" i="12"/>
  <c r="M210" i="12"/>
  <c r="L210" i="12"/>
  <c r="K210" i="12"/>
  <c r="J210" i="12"/>
  <c r="I210" i="12"/>
  <c r="H210" i="12"/>
  <c r="G210" i="12"/>
  <c r="F210" i="12"/>
  <c r="E210" i="12"/>
  <c r="D210" i="12"/>
  <c r="C210" i="12"/>
  <c r="V208" i="12"/>
  <c r="U208" i="12"/>
  <c r="T208" i="12"/>
  <c r="S208" i="12"/>
  <c r="R208" i="12"/>
  <c r="Q208" i="12"/>
  <c r="P208" i="12"/>
  <c r="O208" i="12"/>
  <c r="N208" i="12"/>
  <c r="M208" i="12"/>
  <c r="L208" i="12"/>
  <c r="K208" i="12"/>
  <c r="J208" i="12"/>
  <c r="I208" i="12"/>
  <c r="H208" i="12"/>
  <c r="G208" i="12"/>
  <c r="F208" i="12"/>
  <c r="E208" i="12"/>
  <c r="D208" i="12"/>
  <c r="C208" i="12"/>
  <c r="V205" i="12"/>
  <c r="U205" i="12"/>
  <c r="T205" i="12"/>
  <c r="S205" i="12"/>
  <c r="R205" i="12"/>
  <c r="Q205" i="12"/>
  <c r="P205" i="12"/>
  <c r="O205" i="12"/>
  <c r="N205" i="12"/>
  <c r="M205" i="12"/>
  <c r="L205" i="12"/>
  <c r="K205" i="12"/>
  <c r="J205" i="12"/>
  <c r="I205" i="12"/>
  <c r="H205" i="12"/>
  <c r="G205" i="12"/>
  <c r="F205" i="12"/>
  <c r="V203" i="12"/>
  <c r="U203" i="12"/>
  <c r="T203" i="12"/>
  <c r="S203" i="12"/>
  <c r="R203" i="12"/>
  <c r="Q203" i="12"/>
  <c r="P203" i="12"/>
  <c r="O203" i="12"/>
  <c r="N203" i="12"/>
  <c r="M203" i="12"/>
  <c r="L203" i="12"/>
  <c r="K203" i="12"/>
  <c r="J203" i="12"/>
  <c r="I203" i="12"/>
  <c r="H203" i="12"/>
  <c r="G203" i="12"/>
  <c r="F203" i="12"/>
  <c r="V201" i="12"/>
  <c r="U201" i="12"/>
  <c r="T201" i="12"/>
  <c r="S201" i="12"/>
  <c r="R201" i="12"/>
  <c r="Q201" i="12"/>
  <c r="P201" i="12"/>
  <c r="O201" i="12"/>
  <c r="N201" i="12"/>
  <c r="M201" i="12"/>
  <c r="L201" i="12"/>
  <c r="K201" i="12"/>
  <c r="J201" i="12"/>
  <c r="I201" i="12"/>
  <c r="H201" i="12"/>
  <c r="G201" i="12"/>
  <c r="F201" i="12"/>
  <c r="V198" i="12"/>
  <c r="U198" i="12"/>
  <c r="T198" i="12"/>
  <c r="S198" i="12"/>
  <c r="R198" i="12"/>
  <c r="Q198" i="12"/>
  <c r="P198" i="12"/>
  <c r="O198" i="12"/>
  <c r="N198" i="12"/>
  <c r="M198" i="12"/>
  <c r="L198" i="12"/>
  <c r="K198" i="12"/>
  <c r="J198" i="12"/>
  <c r="I198" i="12"/>
  <c r="H198" i="12"/>
  <c r="G198" i="12"/>
  <c r="F198" i="12"/>
  <c r="V196" i="12"/>
  <c r="U196" i="12"/>
  <c r="T196" i="12"/>
  <c r="S196" i="12"/>
  <c r="R196" i="12"/>
  <c r="Q196" i="12"/>
  <c r="P196" i="12"/>
  <c r="O196" i="12"/>
  <c r="N196" i="12"/>
  <c r="M196" i="12"/>
  <c r="L196" i="12"/>
  <c r="K196" i="12"/>
  <c r="J196" i="12"/>
  <c r="I196" i="12"/>
  <c r="H196" i="12"/>
  <c r="G196" i="12"/>
  <c r="F196" i="12"/>
  <c r="V194" i="12"/>
  <c r="U194" i="12"/>
  <c r="T194" i="12"/>
  <c r="S194" i="12"/>
  <c r="R194" i="12"/>
  <c r="Q194" i="12"/>
  <c r="P194" i="12"/>
  <c r="O194" i="12"/>
  <c r="N194" i="12"/>
  <c r="M194" i="12"/>
  <c r="L194" i="12"/>
  <c r="K194" i="12"/>
  <c r="J194" i="12"/>
  <c r="I194" i="12"/>
  <c r="H194" i="12"/>
  <c r="G194" i="12"/>
  <c r="F194" i="12"/>
  <c r="V191" i="12"/>
  <c r="U191" i="12"/>
  <c r="T191" i="12"/>
  <c r="S191" i="12"/>
  <c r="R191" i="12"/>
  <c r="Q191" i="12"/>
  <c r="P191" i="12"/>
  <c r="O191" i="12"/>
  <c r="N191" i="12"/>
  <c r="M191" i="12"/>
  <c r="L191" i="12"/>
  <c r="K191" i="12"/>
  <c r="J191" i="12"/>
  <c r="I191" i="12"/>
  <c r="H191" i="12"/>
  <c r="G191" i="12"/>
  <c r="F191" i="12"/>
  <c r="V189" i="12"/>
  <c r="U189" i="12"/>
  <c r="T189" i="12"/>
  <c r="S189" i="12"/>
  <c r="R189" i="12"/>
  <c r="Q189" i="12"/>
  <c r="P189" i="12"/>
  <c r="O189" i="12"/>
  <c r="N189" i="12"/>
  <c r="M189" i="12"/>
  <c r="L189" i="12"/>
  <c r="K189" i="12"/>
  <c r="J189" i="12"/>
  <c r="I189" i="12"/>
  <c r="H189" i="12"/>
  <c r="G189" i="12"/>
  <c r="F189" i="12"/>
  <c r="V187" i="12"/>
  <c r="U187" i="12"/>
  <c r="T187" i="12"/>
  <c r="S187" i="12"/>
  <c r="R187" i="12"/>
  <c r="Q187" i="12"/>
  <c r="P187" i="12"/>
  <c r="O187" i="12"/>
  <c r="N187" i="12"/>
  <c r="M187" i="12"/>
  <c r="L187" i="12"/>
  <c r="K187" i="12"/>
  <c r="J187" i="12"/>
  <c r="I187" i="12"/>
  <c r="H187" i="12"/>
  <c r="G187" i="12"/>
  <c r="F187" i="12"/>
  <c r="V184" i="12"/>
  <c r="U184" i="12"/>
  <c r="T184" i="12"/>
  <c r="S184" i="12"/>
  <c r="R184" i="12"/>
  <c r="Q184" i="12"/>
  <c r="P184" i="12"/>
  <c r="O184" i="12"/>
  <c r="N184" i="12"/>
  <c r="M184" i="12"/>
  <c r="L184" i="12"/>
  <c r="K184" i="12"/>
  <c r="J184" i="12"/>
  <c r="I184" i="12"/>
  <c r="H184" i="12"/>
  <c r="G184" i="12"/>
  <c r="F184" i="12"/>
  <c r="V182" i="12"/>
  <c r="U182" i="12"/>
  <c r="T182" i="12"/>
  <c r="S182" i="12"/>
  <c r="R182" i="12"/>
  <c r="Q182" i="12"/>
  <c r="P182" i="12"/>
  <c r="O182" i="12"/>
  <c r="N182" i="12"/>
  <c r="M182" i="12"/>
  <c r="L182" i="12"/>
  <c r="K182" i="12"/>
  <c r="J182" i="12"/>
  <c r="I182" i="12"/>
  <c r="H182" i="12"/>
  <c r="G182" i="12"/>
  <c r="F182" i="12"/>
  <c r="V180" i="12"/>
  <c r="U180" i="12"/>
  <c r="T180" i="12"/>
  <c r="S180" i="12"/>
  <c r="R180" i="12"/>
  <c r="Q180" i="12"/>
  <c r="P180" i="12"/>
  <c r="O180" i="12"/>
  <c r="N180" i="12"/>
  <c r="M180" i="12"/>
  <c r="L180" i="12"/>
  <c r="K180" i="12"/>
  <c r="J180" i="12"/>
  <c r="I180" i="12"/>
  <c r="H180" i="12"/>
  <c r="G180" i="12"/>
  <c r="F180" i="12"/>
  <c r="V177" i="12"/>
  <c r="U177" i="12"/>
  <c r="T177" i="12"/>
  <c r="S177" i="12"/>
  <c r="R177" i="12"/>
  <c r="Q177" i="12"/>
  <c r="P177" i="12"/>
  <c r="O177" i="12"/>
  <c r="N177" i="12"/>
  <c r="M177" i="12"/>
  <c r="L177" i="12"/>
  <c r="K177" i="12"/>
  <c r="J177" i="12"/>
  <c r="I177" i="12"/>
  <c r="H177" i="12"/>
  <c r="G177" i="12"/>
  <c r="F177" i="12"/>
  <c r="V175" i="12"/>
  <c r="U175" i="12"/>
  <c r="T175" i="12"/>
  <c r="S175" i="12"/>
  <c r="R175" i="12"/>
  <c r="Q175" i="12"/>
  <c r="P175" i="12"/>
  <c r="O175" i="12"/>
  <c r="N175" i="12"/>
  <c r="M175" i="12"/>
  <c r="L175" i="12"/>
  <c r="K175" i="12"/>
  <c r="J175" i="12"/>
  <c r="I175" i="12"/>
  <c r="H175" i="12"/>
  <c r="G175" i="12"/>
  <c r="F175" i="12"/>
  <c r="V173" i="12"/>
  <c r="U173" i="12"/>
  <c r="T173" i="12"/>
  <c r="S173" i="12"/>
  <c r="R173" i="12"/>
  <c r="Q173" i="12"/>
  <c r="P173" i="12"/>
  <c r="O173" i="12"/>
  <c r="N173" i="12"/>
  <c r="M173" i="12"/>
  <c r="L173" i="12"/>
  <c r="K173" i="12"/>
  <c r="J173" i="12"/>
  <c r="I173" i="12"/>
  <c r="H173" i="12"/>
  <c r="G173" i="12"/>
  <c r="F173" i="12"/>
  <c r="V170" i="12"/>
  <c r="U170" i="12"/>
  <c r="T170" i="12"/>
  <c r="S170" i="12"/>
  <c r="R170" i="12"/>
  <c r="Q170" i="12"/>
  <c r="P170" i="12"/>
  <c r="O170" i="12"/>
  <c r="N170" i="12"/>
  <c r="M170" i="12"/>
  <c r="L170" i="12"/>
  <c r="K170" i="12"/>
  <c r="J170" i="12"/>
  <c r="I170" i="12"/>
  <c r="H170" i="12"/>
  <c r="G170" i="12"/>
  <c r="F170" i="12"/>
  <c r="V168" i="12"/>
  <c r="U168" i="12"/>
  <c r="T168" i="12"/>
  <c r="S168" i="12"/>
  <c r="R168" i="12"/>
  <c r="Q168" i="12"/>
  <c r="P168" i="12"/>
  <c r="O168" i="12"/>
  <c r="N168" i="12"/>
  <c r="M168" i="12"/>
  <c r="L168" i="12"/>
  <c r="K168" i="12"/>
  <c r="J168" i="12"/>
  <c r="I168" i="12"/>
  <c r="H168" i="12"/>
  <c r="G168" i="12"/>
  <c r="F168" i="12"/>
  <c r="V166" i="12"/>
  <c r="U166" i="12"/>
  <c r="T166" i="12"/>
  <c r="S166" i="12"/>
  <c r="R166" i="12"/>
  <c r="Q166" i="12"/>
  <c r="P166" i="12"/>
  <c r="O166" i="12"/>
  <c r="N166" i="12"/>
  <c r="M166" i="12"/>
  <c r="L166" i="12"/>
  <c r="K166" i="12"/>
  <c r="J166" i="12"/>
  <c r="I166" i="12"/>
  <c r="H166" i="12"/>
  <c r="G166" i="12"/>
  <c r="F166" i="12"/>
  <c r="V163" i="12"/>
  <c r="U163" i="12"/>
  <c r="T163" i="12"/>
  <c r="S163" i="12"/>
  <c r="R163" i="12"/>
  <c r="Q163" i="12"/>
  <c r="P163" i="12"/>
  <c r="O163" i="12"/>
  <c r="N163" i="12"/>
  <c r="M163" i="12"/>
  <c r="L163" i="12"/>
  <c r="K163" i="12"/>
  <c r="J163" i="12"/>
  <c r="I163" i="12"/>
  <c r="H163" i="12"/>
  <c r="G163" i="12"/>
  <c r="F163" i="12"/>
  <c r="V161" i="12"/>
  <c r="U161" i="12"/>
  <c r="T161" i="12"/>
  <c r="S161" i="12"/>
  <c r="R161" i="12"/>
  <c r="Q161" i="12"/>
  <c r="P161" i="12"/>
  <c r="O161" i="12"/>
  <c r="N161" i="12"/>
  <c r="M161" i="12"/>
  <c r="L161" i="12"/>
  <c r="K161" i="12"/>
  <c r="J161" i="12"/>
  <c r="I161" i="12"/>
  <c r="H161" i="12"/>
  <c r="G161" i="12"/>
  <c r="F161" i="12"/>
  <c r="V159" i="12"/>
  <c r="U159" i="12"/>
  <c r="T159" i="12"/>
  <c r="S159" i="12"/>
  <c r="R159" i="12"/>
  <c r="Q159" i="12"/>
  <c r="P159" i="12"/>
  <c r="O159" i="12"/>
  <c r="N159" i="12"/>
  <c r="M159" i="12"/>
  <c r="L159" i="12"/>
  <c r="K159" i="12"/>
  <c r="J159" i="12"/>
  <c r="I159" i="12"/>
  <c r="H159" i="12"/>
  <c r="G159" i="12"/>
  <c r="F159" i="12"/>
  <c r="V156" i="12"/>
  <c r="U156" i="12"/>
  <c r="T156" i="12"/>
  <c r="S156" i="12"/>
  <c r="R156" i="12"/>
  <c r="Q156" i="12"/>
  <c r="P156" i="12"/>
  <c r="O156" i="12"/>
  <c r="N156" i="12"/>
  <c r="M156" i="12"/>
  <c r="L156" i="12"/>
  <c r="K156" i="12"/>
  <c r="J156" i="12"/>
  <c r="I156" i="12"/>
  <c r="H156" i="12"/>
  <c r="G156" i="12"/>
  <c r="F156" i="12"/>
  <c r="V154" i="12"/>
  <c r="U154" i="12"/>
  <c r="T154" i="12"/>
  <c r="S154" i="12"/>
  <c r="R154" i="12"/>
  <c r="Q154" i="12"/>
  <c r="P154" i="12"/>
  <c r="O154" i="12"/>
  <c r="N154" i="12"/>
  <c r="M154" i="12"/>
  <c r="L154" i="12"/>
  <c r="K154" i="12"/>
  <c r="J154" i="12"/>
  <c r="I154" i="12"/>
  <c r="H154" i="12"/>
  <c r="G154" i="12"/>
  <c r="F154" i="12"/>
  <c r="V152" i="12"/>
  <c r="U152" i="12"/>
  <c r="T152" i="12"/>
  <c r="S152" i="12"/>
  <c r="R152" i="12"/>
  <c r="Q152" i="12"/>
  <c r="P152" i="12"/>
  <c r="O152" i="12"/>
  <c r="N152" i="12"/>
  <c r="M152" i="12"/>
  <c r="L152" i="12"/>
  <c r="K152" i="12"/>
  <c r="J152" i="12"/>
  <c r="I152" i="12"/>
  <c r="H152" i="12"/>
  <c r="G152" i="12"/>
  <c r="F152" i="12"/>
  <c r="V149" i="12"/>
  <c r="U149" i="12"/>
  <c r="T149" i="12"/>
  <c r="S149" i="12"/>
  <c r="R149" i="12"/>
  <c r="Q149" i="12"/>
  <c r="P149" i="12"/>
  <c r="O149" i="12"/>
  <c r="N149" i="12"/>
  <c r="M149" i="12"/>
  <c r="L149" i="12"/>
  <c r="K149" i="12"/>
  <c r="J149" i="12"/>
  <c r="I149" i="12"/>
  <c r="H149" i="12"/>
  <c r="G149" i="12"/>
  <c r="F149" i="12"/>
  <c r="V147" i="12"/>
  <c r="U147" i="12"/>
  <c r="T147" i="12"/>
  <c r="S147" i="12"/>
  <c r="R147" i="12"/>
  <c r="Q147" i="12"/>
  <c r="P147" i="12"/>
  <c r="O147" i="12"/>
  <c r="N147" i="12"/>
  <c r="M147" i="12"/>
  <c r="L147" i="12"/>
  <c r="K147" i="12"/>
  <c r="J147" i="12"/>
  <c r="I147" i="12"/>
  <c r="H147" i="12"/>
  <c r="G147" i="12"/>
  <c r="F147" i="12"/>
  <c r="V145" i="12"/>
  <c r="U145" i="12"/>
  <c r="T145" i="12"/>
  <c r="S145" i="12"/>
  <c r="R145" i="12"/>
  <c r="Q145" i="12"/>
  <c r="P145" i="12"/>
  <c r="O145" i="12"/>
  <c r="N145" i="12"/>
  <c r="M145" i="12"/>
  <c r="L145" i="12"/>
  <c r="K145" i="12"/>
  <c r="J145" i="12"/>
  <c r="I145" i="12"/>
  <c r="H145" i="12"/>
  <c r="G145" i="12"/>
  <c r="F145" i="12"/>
  <c r="V142" i="12"/>
  <c r="U142" i="12"/>
  <c r="T142" i="12"/>
  <c r="S142" i="12"/>
  <c r="R142" i="12"/>
  <c r="Q142" i="12"/>
  <c r="P142" i="12"/>
  <c r="O142" i="12"/>
  <c r="N142" i="12"/>
  <c r="M142" i="12"/>
  <c r="L142" i="12"/>
  <c r="K142" i="12"/>
  <c r="J142" i="12"/>
  <c r="I142" i="12"/>
  <c r="H142" i="12"/>
  <c r="G142" i="12"/>
  <c r="F142" i="12"/>
  <c r="V140" i="12"/>
  <c r="U140" i="12"/>
  <c r="T140" i="12"/>
  <c r="S140" i="12"/>
  <c r="R140" i="12"/>
  <c r="Q140" i="12"/>
  <c r="P140" i="12"/>
  <c r="O140" i="12"/>
  <c r="N140" i="12"/>
  <c r="M140" i="12"/>
  <c r="L140" i="12"/>
  <c r="K140" i="12"/>
  <c r="J140" i="12"/>
  <c r="I140" i="12"/>
  <c r="H140" i="12"/>
  <c r="G140" i="12"/>
  <c r="F140" i="12"/>
  <c r="V138" i="12"/>
  <c r="U138" i="12"/>
  <c r="T138" i="12"/>
  <c r="S138" i="12"/>
  <c r="R138" i="12"/>
  <c r="Q138" i="12"/>
  <c r="P138" i="12"/>
  <c r="O138" i="12"/>
  <c r="N138" i="12"/>
  <c r="M138" i="12"/>
  <c r="L138" i="12"/>
  <c r="K138" i="12"/>
  <c r="J138" i="12"/>
  <c r="I138" i="12"/>
  <c r="H138" i="12"/>
  <c r="G138" i="12"/>
  <c r="F138" i="12"/>
  <c r="V135" i="12"/>
  <c r="U135" i="12"/>
  <c r="T135" i="12"/>
  <c r="S135" i="12"/>
  <c r="R135" i="12"/>
  <c r="Q135" i="12"/>
  <c r="P135" i="12"/>
  <c r="O135" i="12"/>
  <c r="N135" i="12"/>
  <c r="M135" i="12"/>
  <c r="L135" i="12"/>
  <c r="K135" i="12"/>
  <c r="J135" i="12"/>
  <c r="I135" i="12"/>
  <c r="H135" i="12"/>
  <c r="G135" i="12"/>
  <c r="F135" i="12"/>
  <c r="V133" i="12"/>
  <c r="U133" i="12"/>
  <c r="T133" i="12"/>
  <c r="S133" i="12"/>
  <c r="R133" i="12"/>
  <c r="Q133" i="12"/>
  <c r="P133" i="12"/>
  <c r="O133" i="12"/>
  <c r="N133" i="12"/>
  <c r="M133" i="12"/>
  <c r="L133" i="12"/>
  <c r="K133" i="12"/>
  <c r="J133" i="12"/>
  <c r="I133" i="12"/>
  <c r="H133" i="12"/>
  <c r="G133" i="12"/>
  <c r="F133" i="12"/>
  <c r="V131" i="12"/>
  <c r="U131" i="12"/>
  <c r="T131" i="12"/>
  <c r="S131" i="12"/>
  <c r="R131" i="12"/>
  <c r="Q131" i="12"/>
  <c r="P131" i="12"/>
  <c r="O131" i="12"/>
  <c r="N131" i="12"/>
  <c r="M131" i="12"/>
  <c r="L131" i="12"/>
  <c r="K131" i="12"/>
  <c r="J131" i="12"/>
  <c r="I131" i="12"/>
  <c r="H131" i="12"/>
  <c r="G131" i="12"/>
  <c r="F131" i="12"/>
  <c r="V128" i="12"/>
  <c r="U128" i="12"/>
  <c r="T128" i="12"/>
  <c r="S128" i="12"/>
  <c r="R128" i="12"/>
  <c r="Q128" i="12"/>
  <c r="P128" i="12"/>
  <c r="O128" i="12"/>
  <c r="N128" i="12"/>
  <c r="M128" i="12"/>
  <c r="L128" i="12"/>
  <c r="K128" i="12"/>
  <c r="J128" i="12"/>
  <c r="I128" i="12"/>
  <c r="H128" i="12"/>
  <c r="G128" i="12"/>
  <c r="F128" i="12"/>
  <c r="V126" i="12"/>
  <c r="U126" i="12"/>
  <c r="T126" i="12"/>
  <c r="S126" i="12"/>
  <c r="R126" i="12"/>
  <c r="Q126" i="12"/>
  <c r="P126" i="12"/>
  <c r="O126" i="12"/>
  <c r="N126" i="12"/>
  <c r="M126" i="12"/>
  <c r="L126" i="12"/>
  <c r="K126" i="12"/>
  <c r="J126" i="12"/>
  <c r="I126" i="12"/>
  <c r="H126" i="12"/>
  <c r="G126" i="12"/>
  <c r="F126" i="12"/>
  <c r="V124" i="12"/>
  <c r="U124" i="12"/>
  <c r="T124" i="12"/>
  <c r="S124" i="12"/>
  <c r="R124" i="12"/>
  <c r="Q124" i="12"/>
  <c r="P124" i="12"/>
  <c r="O124" i="12"/>
  <c r="N124" i="12"/>
  <c r="M124" i="12"/>
  <c r="L124" i="12"/>
  <c r="K124" i="12"/>
  <c r="J124" i="12"/>
  <c r="I124" i="12"/>
  <c r="H124" i="12"/>
  <c r="G124" i="12"/>
  <c r="F124" i="12"/>
  <c r="V121" i="12"/>
  <c r="U121" i="12"/>
  <c r="T121" i="12"/>
  <c r="S121" i="12"/>
  <c r="R121" i="12"/>
  <c r="Q121" i="12"/>
  <c r="P121" i="12"/>
  <c r="O121" i="12"/>
  <c r="N121" i="12"/>
  <c r="M121" i="12"/>
  <c r="L121" i="12"/>
  <c r="K121" i="12"/>
  <c r="J121" i="12"/>
  <c r="I121" i="12"/>
  <c r="H121" i="12"/>
  <c r="G121" i="12"/>
  <c r="F121" i="12"/>
  <c r="V119" i="12"/>
  <c r="U119" i="12"/>
  <c r="T119" i="12"/>
  <c r="S119" i="12"/>
  <c r="R119" i="12"/>
  <c r="Q119" i="12"/>
  <c r="P119" i="12"/>
  <c r="O119" i="12"/>
  <c r="N119" i="12"/>
  <c r="M119" i="12"/>
  <c r="L119" i="12"/>
  <c r="K119" i="12"/>
  <c r="J119" i="12"/>
  <c r="I119" i="12"/>
  <c r="H119" i="12"/>
  <c r="G119" i="12"/>
  <c r="F119" i="12"/>
  <c r="V117" i="12"/>
  <c r="U117" i="12"/>
  <c r="T117" i="12"/>
  <c r="S117" i="12"/>
  <c r="R117" i="12"/>
  <c r="Q117" i="12"/>
  <c r="P117" i="12"/>
  <c r="O117" i="12"/>
  <c r="N117" i="12"/>
  <c r="M117" i="12"/>
  <c r="L117" i="12"/>
  <c r="K117" i="12"/>
  <c r="J117" i="12"/>
  <c r="I117" i="12"/>
  <c r="H117" i="12"/>
  <c r="G117" i="12"/>
  <c r="F117" i="12"/>
  <c r="V114" i="12"/>
  <c r="U114" i="12"/>
  <c r="T114" i="12"/>
  <c r="S114" i="12"/>
  <c r="R114" i="12"/>
  <c r="Q114" i="12"/>
  <c r="P114" i="12"/>
  <c r="O114" i="12"/>
  <c r="N114" i="12"/>
  <c r="M114" i="12"/>
  <c r="L114" i="12"/>
  <c r="K114" i="12"/>
  <c r="J114" i="12"/>
  <c r="I114" i="12"/>
  <c r="H114" i="12"/>
  <c r="G114" i="12"/>
  <c r="F114" i="12"/>
  <c r="V112" i="12"/>
  <c r="U112" i="12"/>
  <c r="T112" i="12"/>
  <c r="S112" i="12"/>
  <c r="R112" i="12"/>
  <c r="Q112" i="12"/>
  <c r="P112" i="12"/>
  <c r="O112" i="12"/>
  <c r="N112" i="12"/>
  <c r="M112" i="12"/>
  <c r="L112" i="12"/>
  <c r="K112" i="12"/>
  <c r="J112" i="12"/>
  <c r="I112" i="12"/>
  <c r="H112" i="12"/>
  <c r="G112" i="12"/>
  <c r="F112" i="12"/>
  <c r="V110" i="12"/>
  <c r="U110" i="12"/>
  <c r="T110" i="12"/>
  <c r="S110" i="12"/>
  <c r="R110" i="12"/>
  <c r="Q110" i="12"/>
  <c r="P110" i="12"/>
  <c r="O110" i="12"/>
  <c r="N110" i="12"/>
  <c r="M110" i="12"/>
  <c r="L110" i="12"/>
  <c r="K110" i="12"/>
  <c r="J110" i="12"/>
  <c r="I110" i="12"/>
  <c r="H110" i="12"/>
  <c r="G110" i="12"/>
  <c r="F110" i="12"/>
  <c r="V107" i="12"/>
  <c r="U107" i="12"/>
  <c r="T107" i="12"/>
  <c r="S107" i="12"/>
  <c r="R107" i="12"/>
  <c r="Q107" i="12"/>
  <c r="P107" i="12"/>
  <c r="O107" i="12"/>
  <c r="N107" i="12"/>
  <c r="M107" i="12"/>
  <c r="L107" i="12"/>
  <c r="K107" i="12"/>
  <c r="J107" i="12"/>
  <c r="I107" i="12"/>
  <c r="H107" i="12"/>
  <c r="G107" i="12"/>
  <c r="F107" i="12"/>
  <c r="V105" i="12"/>
  <c r="U105" i="12"/>
  <c r="T105" i="12"/>
  <c r="S105" i="12"/>
  <c r="R105" i="12"/>
  <c r="Q105" i="12"/>
  <c r="P105" i="12"/>
  <c r="O105" i="12"/>
  <c r="N105" i="12"/>
  <c r="M105" i="12"/>
  <c r="L105" i="12"/>
  <c r="K105" i="12"/>
  <c r="J105" i="12"/>
  <c r="I105" i="12"/>
  <c r="H105" i="12"/>
  <c r="G105" i="12"/>
  <c r="F105" i="12"/>
  <c r="V103" i="12"/>
  <c r="U103" i="12"/>
  <c r="T103" i="12"/>
  <c r="S103" i="12"/>
  <c r="R103" i="12"/>
  <c r="Q103" i="12"/>
  <c r="P103" i="12"/>
  <c r="O103" i="12"/>
  <c r="N103" i="12"/>
  <c r="M103" i="12"/>
  <c r="L103" i="12"/>
  <c r="K103" i="12"/>
  <c r="J103" i="12"/>
  <c r="I103" i="12"/>
  <c r="H103" i="12"/>
  <c r="G103" i="12"/>
  <c r="F103" i="12"/>
  <c r="V100" i="12"/>
  <c r="U100" i="12"/>
  <c r="T100" i="12"/>
  <c r="S100" i="12"/>
  <c r="R100" i="12"/>
  <c r="Q100" i="12"/>
  <c r="P100" i="12"/>
  <c r="O100" i="12"/>
  <c r="N100" i="12"/>
  <c r="M100" i="12"/>
  <c r="L100" i="12"/>
  <c r="K100" i="12"/>
  <c r="J100" i="12"/>
  <c r="I100" i="12"/>
  <c r="H100" i="12"/>
  <c r="G100" i="12"/>
  <c r="F100" i="12"/>
  <c r="V98" i="12"/>
  <c r="U98" i="12"/>
  <c r="T98" i="12"/>
  <c r="S98" i="12"/>
  <c r="R98" i="12"/>
  <c r="Q98" i="12"/>
  <c r="P98" i="12"/>
  <c r="O98" i="12"/>
  <c r="N98" i="12"/>
  <c r="M98" i="12"/>
  <c r="L98" i="12"/>
  <c r="K98" i="12"/>
  <c r="J98" i="12"/>
  <c r="I98" i="12"/>
  <c r="H98" i="12"/>
  <c r="G98" i="12"/>
  <c r="F98" i="12"/>
  <c r="V96" i="12"/>
  <c r="U96" i="12"/>
  <c r="T96" i="12"/>
  <c r="S96" i="12"/>
  <c r="R96" i="12"/>
  <c r="Q96" i="12"/>
  <c r="P96" i="12"/>
  <c r="O96" i="12"/>
  <c r="N96" i="12"/>
  <c r="M96" i="12"/>
  <c r="L96" i="12"/>
  <c r="K96" i="12"/>
  <c r="J96" i="12"/>
  <c r="I96" i="12"/>
  <c r="H96" i="12"/>
  <c r="G96" i="12"/>
  <c r="F96" i="12"/>
  <c r="V93" i="12"/>
  <c r="U93" i="12"/>
  <c r="T93" i="12"/>
  <c r="S93" i="12"/>
  <c r="R93" i="12"/>
  <c r="Q93" i="12"/>
  <c r="P93" i="12"/>
  <c r="O93" i="12"/>
  <c r="N93" i="12"/>
  <c r="M93" i="12"/>
  <c r="L93" i="12"/>
  <c r="K93" i="12"/>
  <c r="J93" i="12"/>
  <c r="I93" i="12"/>
  <c r="H93" i="12"/>
  <c r="G93" i="12"/>
  <c r="F93" i="12"/>
  <c r="V91" i="12"/>
  <c r="U91" i="12"/>
  <c r="T91" i="12"/>
  <c r="S91" i="12"/>
  <c r="R91" i="12"/>
  <c r="Q91" i="12"/>
  <c r="P91" i="12"/>
  <c r="O91" i="12"/>
  <c r="N91" i="12"/>
  <c r="M91" i="12"/>
  <c r="L91" i="12"/>
  <c r="K91" i="12"/>
  <c r="J91" i="12"/>
  <c r="I91" i="12"/>
  <c r="H91" i="12"/>
  <c r="G91" i="12"/>
  <c r="F91" i="12"/>
  <c r="V89" i="12"/>
  <c r="U89" i="12"/>
  <c r="T89" i="12"/>
  <c r="S89" i="12"/>
  <c r="R89" i="12"/>
  <c r="Q89" i="12"/>
  <c r="P89" i="12"/>
  <c r="O89" i="12"/>
  <c r="N89" i="12"/>
  <c r="M89" i="12"/>
  <c r="L89" i="12"/>
  <c r="K89" i="12"/>
  <c r="J89" i="12"/>
  <c r="I89" i="12"/>
  <c r="H89" i="12"/>
  <c r="G89" i="12"/>
  <c r="F89" i="12"/>
  <c r="V86" i="12"/>
  <c r="U86" i="12"/>
  <c r="T86" i="12"/>
  <c r="S86" i="12"/>
  <c r="R86" i="12"/>
  <c r="Q86" i="12"/>
  <c r="P86" i="12"/>
  <c r="O86" i="12"/>
  <c r="N86" i="12"/>
  <c r="M86" i="12"/>
  <c r="L86" i="12"/>
  <c r="K86" i="12"/>
  <c r="J86" i="12"/>
  <c r="I86" i="12"/>
  <c r="H86" i="12"/>
  <c r="G86" i="12"/>
  <c r="F86" i="12"/>
  <c r="V84" i="12"/>
  <c r="U84" i="12"/>
  <c r="T84" i="12"/>
  <c r="S84" i="12"/>
  <c r="R84" i="12"/>
  <c r="Q84" i="12"/>
  <c r="P84" i="12"/>
  <c r="O84" i="12"/>
  <c r="N84" i="12"/>
  <c r="M84" i="12"/>
  <c r="L84" i="12"/>
  <c r="K84" i="12"/>
  <c r="J84" i="12"/>
  <c r="I84" i="12"/>
  <c r="H84" i="12"/>
  <c r="G84" i="12"/>
  <c r="F84" i="12"/>
  <c r="V82" i="12"/>
  <c r="U82" i="12"/>
  <c r="T82" i="12"/>
  <c r="S82" i="12"/>
  <c r="R82" i="12"/>
  <c r="Q82" i="12"/>
  <c r="P82" i="12"/>
  <c r="O82" i="12"/>
  <c r="N82" i="12"/>
  <c r="M82" i="12"/>
  <c r="L82" i="12"/>
  <c r="K82" i="12"/>
  <c r="J82" i="12"/>
  <c r="I82" i="12"/>
  <c r="H82" i="12"/>
  <c r="G82" i="12"/>
  <c r="F82" i="12"/>
  <c r="V79" i="12"/>
  <c r="U79" i="12"/>
  <c r="T79" i="12"/>
  <c r="S79" i="12"/>
  <c r="R79" i="12"/>
  <c r="Q79" i="12"/>
  <c r="P79" i="12"/>
  <c r="O79" i="12"/>
  <c r="N79" i="12"/>
  <c r="M79" i="12"/>
  <c r="L79" i="12"/>
  <c r="K79" i="12"/>
  <c r="J79" i="12"/>
  <c r="I79" i="12"/>
  <c r="H79" i="12"/>
  <c r="G79" i="12"/>
  <c r="F79" i="12"/>
  <c r="V77" i="12"/>
  <c r="U77" i="12"/>
  <c r="T77" i="12"/>
  <c r="S77" i="12"/>
  <c r="R77" i="12"/>
  <c r="Q77" i="12"/>
  <c r="P77" i="12"/>
  <c r="O77" i="12"/>
  <c r="N77" i="12"/>
  <c r="M77" i="12"/>
  <c r="L77" i="12"/>
  <c r="K77" i="12"/>
  <c r="J77" i="12"/>
  <c r="I77" i="12"/>
  <c r="H77" i="12"/>
  <c r="G77" i="12"/>
  <c r="F77" i="12"/>
  <c r="V75" i="12"/>
  <c r="U75" i="12"/>
  <c r="T75" i="12"/>
  <c r="S75" i="12"/>
  <c r="R75" i="12"/>
  <c r="Q75" i="12"/>
  <c r="P75" i="12"/>
  <c r="O75" i="12"/>
  <c r="N75" i="12"/>
  <c r="M75" i="12"/>
  <c r="L75" i="12"/>
  <c r="K75" i="12"/>
  <c r="J75" i="12"/>
  <c r="I75" i="12"/>
  <c r="H75" i="12"/>
  <c r="G75" i="12"/>
  <c r="F75" i="12"/>
  <c r="V72" i="12"/>
  <c r="U72" i="12"/>
  <c r="T72" i="12"/>
  <c r="S72" i="12"/>
  <c r="R72" i="12"/>
  <c r="Q72" i="12"/>
  <c r="P72" i="12"/>
  <c r="O72" i="12"/>
  <c r="N72" i="12"/>
  <c r="M72" i="12"/>
  <c r="L72" i="12"/>
  <c r="K72" i="12"/>
  <c r="J72" i="12"/>
  <c r="I72" i="12"/>
  <c r="H72" i="12"/>
  <c r="G72" i="12"/>
  <c r="F72" i="12"/>
  <c r="V70" i="12"/>
  <c r="U70" i="12"/>
  <c r="T70" i="12"/>
  <c r="S70" i="12"/>
  <c r="R70" i="12"/>
  <c r="Q70" i="12"/>
  <c r="P70" i="12"/>
  <c r="O70" i="12"/>
  <c r="N70" i="12"/>
  <c r="M70" i="12"/>
  <c r="L70" i="12"/>
  <c r="K70" i="12"/>
  <c r="J70" i="12"/>
  <c r="I70" i="12"/>
  <c r="H70" i="12"/>
  <c r="G70" i="12"/>
  <c r="F70" i="12"/>
  <c r="V68" i="12"/>
  <c r="U68" i="12"/>
  <c r="T68" i="12"/>
  <c r="S68" i="12"/>
  <c r="R68" i="12"/>
  <c r="Q68" i="12"/>
  <c r="P68" i="12"/>
  <c r="O68" i="12"/>
  <c r="N68" i="12"/>
  <c r="M68" i="12"/>
  <c r="L68" i="12"/>
  <c r="K68" i="12"/>
  <c r="J68" i="12"/>
  <c r="I68" i="12"/>
  <c r="H68" i="12"/>
  <c r="G68" i="12"/>
  <c r="F68" i="12"/>
  <c r="V65" i="12"/>
  <c r="U65" i="12"/>
  <c r="T65" i="12"/>
  <c r="S65" i="12"/>
  <c r="R65" i="12"/>
  <c r="Q65" i="12"/>
  <c r="P65" i="12"/>
  <c r="O65" i="12"/>
  <c r="N65" i="12"/>
  <c r="M65" i="12"/>
  <c r="L65" i="12"/>
  <c r="K65" i="12"/>
  <c r="J65" i="12"/>
  <c r="I65" i="12"/>
  <c r="H65" i="12"/>
  <c r="G65" i="12"/>
  <c r="F65" i="12"/>
  <c r="V63" i="12"/>
  <c r="U63" i="12"/>
  <c r="T63" i="12"/>
  <c r="S63" i="12"/>
  <c r="R63" i="12"/>
  <c r="Q63" i="12"/>
  <c r="P63" i="12"/>
  <c r="O63" i="12"/>
  <c r="N63" i="12"/>
  <c r="M63" i="12"/>
  <c r="L63" i="12"/>
  <c r="K63" i="12"/>
  <c r="J63" i="12"/>
  <c r="I63" i="12"/>
  <c r="H63" i="12"/>
  <c r="G63" i="12"/>
  <c r="F63" i="12"/>
  <c r="V61" i="12"/>
  <c r="U61" i="12"/>
  <c r="T61" i="12"/>
  <c r="S61" i="12"/>
  <c r="R61" i="12"/>
  <c r="Q61" i="12"/>
  <c r="P61" i="12"/>
  <c r="O61" i="12"/>
  <c r="N61" i="12"/>
  <c r="M61" i="12"/>
  <c r="L61" i="12"/>
  <c r="K61" i="12"/>
  <c r="J61" i="12"/>
  <c r="I61" i="12"/>
  <c r="H61" i="12"/>
  <c r="G61" i="12"/>
  <c r="F61" i="12"/>
  <c r="V58" i="12"/>
  <c r="U58" i="12"/>
  <c r="T58" i="12"/>
  <c r="S58" i="12"/>
  <c r="R58" i="12"/>
  <c r="Q58" i="12"/>
  <c r="P58" i="12"/>
  <c r="O58" i="12"/>
  <c r="N58" i="12"/>
  <c r="M58" i="12"/>
  <c r="L58" i="12"/>
  <c r="K58" i="12"/>
  <c r="J58" i="12"/>
  <c r="I58" i="12"/>
  <c r="H58" i="12"/>
  <c r="G58" i="12"/>
  <c r="F58" i="12"/>
  <c r="V56" i="12"/>
  <c r="U56" i="12"/>
  <c r="T56" i="12"/>
  <c r="S56" i="12"/>
  <c r="R56" i="12"/>
  <c r="Q56" i="12"/>
  <c r="P56" i="12"/>
  <c r="O56" i="12"/>
  <c r="N56" i="12"/>
  <c r="M56" i="12"/>
  <c r="L56" i="12"/>
  <c r="K56" i="12"/>
  <c r="J56" i="12"/>
  <c r="I56" i="12"/>
  <c r="H56" i="12"/>
  <c r="G56" i="12"/>
  <c r="F56" i="12"/>
  <c r="V54" i="12"/>
  <c r="U54" i="12"/>
  <c r="T54" i="12"/>
  <c r="S54" i="12"/>
  <c r="R54" i="12"/>
  <c r="Q54" i="12"/>
  <c r="P54" i="12"/>
  <c r="O54" i="12"/>
  <c r="N54" i="12"/>
  <c r="M54" i="12"/>
  <c r="L54" i="12"/>
  <c r="K54" i="12"/>
  <c r="J54" i="12"/>
  <c r="I54" i="12"/>
  <c r="H54" i="12"/>
  <c r="G54" i="12"/>
  <c r="F54" i="12"/>
  <c r="V51" i="12"/>
  <c r="U51" i="12"/>
  <c r="T51" i="12"/>
  <c r="S51" i="12"/>
  <c r="R51" i="12"/>
  <c r="Q51" i="12"/>
  <c r="P51" i="12"/>
  <c r="O51" i="12"/>
  <c r="N51" i="12"/>
  <c r="M51" i="12"/>
  <c r="L51" i="12"/>
  <c r="K51" i="12"/>
  <c r="J51" i="12"/>
  <c r="I51" i="12"/>
  <c r="H51" i="12"/>
  <c r="G51" i="12"/>
  <c r="F51" i="12"/>
  <c r="V49" i="12"/>
  <c r="U49" i="12"/>
  <c r="T49" i="12"/>
  <c r="S49" i="12"/>
  <c r="R49" i="12"/>
  <c r="Q49" i="12"/>
  <c r="P49" i="12"/>
  <c r="O49" i="12"/>
  <c r="N49" i="12"/>
  <c r="M49" i="12"/>
  <c r="L49" i="12"/>
  <c r="K49" i="12"/>
  <c r="J49" i="12"/>
  <c r="I49" i="12"/>
  <c r="H49" i="12"/>
  <c r="G49" i="12"/>
  <c r="F49" i="12"/>
  <c r="V47" i="12"/>
  <c r="U47" i="12"/>
  <c r="T47" i="12"/>
  <c r="S47" i="12"/>
  <c r="R47" i="12"/>
  <c r="Q47" i="12"/>
  <c r="P47" i="12"/>
  <c r="O47" i="12"/>
  <c r="N47" i="12"/>
  <c r="M47" i="12"/>
  <c r="L47" i="12"/>
  <c r="K47" i="12"/>
  <c r="J47" i="12"/>
  <c r="I47" i="12"/>
  <c r="H47" i="12"/>
  <c r="G47" i="12"/>
  <c r="F47" i="12"/>
  <c r="V44" i="12"/>
  <c r="U44" i="12"/>
  <c r="T44" i="12"/>
  <c r="S44" i="12"/>
  <c r="R44" i="12"/>
  <c r="Q44" i="12"/>
  <c r="P44" i="12"/>
  <c r="O44" i="12"/>
  <c r="N44" i="12"/>
  <c r="M44" i="12"/>
  <c r="L44" i="12"/>
  <c r="K44" i="12"/>
  <c r="J44" i="12"/>
  <c r="I44" i="12"/>
  <c r="H44" i="12"/>
  <c r="G44" i="12"/>
  <c r="F44" i="12"/>
  <c r="V42" i="12"/>
  <c r="U42" i="12"/>
  <c r="T42" i="12"/>
  <c r="S42" i="12"/>
  <c r="R42" i="12"/>
  <c r="Q42" i="12"/>
  <c r="P42" i="12"/>
  <c r="O42" i="12"/>
  <c r="N42" i="12"/>
  <c r="M42" i="12"/>
  <c r="L42" i="12"/>
  <c r="K42" i="12"/>
  <c r="J42" i="12"/>
  <c r="I42" i="12"/>
  <c r="H42" i="12"/>
  <c r="G42" i="12"/>
  <c r="F42" i="12"/>
  <c r="V40" i="12"/>
  <c r="U40" i="12"/>
  <c r="T40" i="12"/>
  <c r="S40" i="12"/>
  <c r="R40" i="12"/>
  <c r="Q40" i="12"/>
  <c r="P40" i="12"/>
  <c r="O40" i="12"/>
  <c r="N40" i="12"/>
  <c r="M40" i="12"/>
  <c r="L40" i="12"/>
  <c r="K40" i="12"/>
  <c r="J40" i="12"/>
  <c r="I40" i="12"/>
  <c r="H40" i="12"/>
  <c r="G40" i="12"/>
  <c r="F40" i="12"/>
  <c r="V37" i="12"/>
  <c r="U37" i="12"/>
  <c r="T37" i="12"/>
  <c r="S37" i="12"/>
  <c r="R37" i="12"/>
  <c r="Q37" i="12"/>
  <c r="P37" i="12"/>
  <c r="O37" i="12"/>
  <c r="N37" i="12"/>
  <c r="M37" i="12"/>
  <c r="L37" i="12"/>
  <c r="K37" i="12"/>
  <c r="J37" i="12"/>
  <c r="I37" i="12"/>
  <c r="H37" i="12"/>
  <c r="G37" i="12"/>
  <c r="F37" i="12"/>
  <c r="V35" i="12"/>
  <c r="U35" i="12"/>
  <c r="T35" i="12"/>
  <c r="S35" i="12"/>
  <c r="R35" i="12"/>
  <c r="Q35" i="12"/>
  <c r="P35" i="12"/>
  <c r="O35" i="12"/>
  <c r="N35" i="12"/>
  <c r="M35" i="12"/>
  <c r="L35" i="12"/>
  <c r="K35" i="12"/>
  <c r="J35" i="12"/>
  <c r="I35" i="12"/>
  <c r="H35" i="12"/>
  <c r="G35" i="12"/>
  <c r="F35" i="12"/>
  <c r="V33" i="12"/>
  <c r="U33" i="12"/>
  <c r="T33" i="12"/>
  <c r="S33" i="12"/>
  <c r="R33" i="12"/>
  <c r="Q33" i="12"/>
  <c r="P33" i="12"/>
  <c r="O33" i="12"/>
  <c r="N33" i="12"/>
  <c r="M33" i="12"/>
  <c r="L33" i="12"/>
  <c r="K33" i="12"/>
  <c r="J33" i="12"/>
  <c r="I33" i="12"/>
  <c r="H33" i="12"/>
  <c r="G33" i="12"/>
  <c r="F33" i="12"/>
  <c r="V30" i="12"/>
  <c r="U30" i="12"/>
  <c r="T30" i="12"/>
  <c r="S30" i="12"/>
  <c r="R30" i="12"/>
  <c r="Q30" i="12"/>
  <c r="P30" i="12"/>
  <c r="O30" i="12"/>
  <c r="N30" i="12"/>
  <c r="M30" i="12"/>
  <c r="L30" i="12"/>
  <c r="K30" i="12"/>
  <c r="J30" i="12"/>
  <c r="I30" i="12"/>
  <c r="H30" i="12"/>
  <c r="G30" i="12"/>
  <c r="F30" i="12"/>
  <c r="V28" i="12"/>
  <c r="U28" i="12"/>
  <c r="T28" i="12"/>
  <c r="S28" i="12"/>
  <c r="R28" i="12"/>
  <c r="Q28" i="12"/>
  <c r="P28" i="12"/>
  <c r="O28" i="12"/>
  <c r="N28" i="12"/>
  <c r="M28" i="12"/>
  <c r="L28" i="12"/>
  <c r="K28" i="12"/>
  <c r="J28" i="12"/>
  <c r="I28" i="12"/>
  <c r="H28" i="12"/>
  <c r="G28" i="12"/>
  <c r="F28" i="12"/>
  <c r="V26" i="12"/>
  <c r="U26" i="12"/>
  <c r="T26" i="12"/>
  <c r="S26" i="12"/>
  <c r="R26" i="12"/>
  <c r="Q26" i="12"/>
  <c r="P26" i="12"/>
  <c r="O26" i="12"/>
  <c r="N26" i="12"/>
  <c r="M26" i="12"/>
  <c r="L26" i="12"/>
  <c r="K26" i="12"/>
  <c r="J26" i="12"/>
  <c r="I26" i="12"/>
  <c r="H26" i="12"/>
  <c r="G26" i="12"/>
  <c r="F26" i="12"/>
  <c r="V23" i="12"/>
  <c r="U23" i="12"/>
  <c r="T23" i="12"/>
  <c r="S23" i="12"/>
  <c r="R23" i="12"/>
  <c r="Q23" i="12"/>
  <c r="P23" i="12"/>
  <c r="O23" i="12"/>
  <c r="N23" i="12"/>
  <c r="M23" i="12"/>
  <c r="L23" i="12"/>
  <c r="K23" i="12"/>
  <c r="J23" i="12"/>
  <c r="I23" i="12"/>
  <c r="H23" i="12"/>
  <c r="G23" i="12"/>
  <c r="F23" i="12"/>
  <c r="V21" i="12"/>
  <c r="U21" i="12"/>
  <c r="T21" i="12"/>
  <c r="S21" i="12"/>
  <c r="R21" i="12"/>
  <c r="Q21" i="12"/>
  <c r="P21" i="12"/>
  <c r="O21" i="12"/>
  <c r="N21" i="12"/>
  <c r="M21" i="12"/>
  <c r="L21" i="12"/>
  <c r="K21" i="12"/>
  <c r="J21" i="12"/>
  <c r="I21" i="12"/>
  <c r="H21" i="12"/>
  <c r="G21" i="12"/>
  <c r="F21" i="12"/>
  <c r="V19" i="12"/>
  <c r="U19" i="12"/>
  <c r="T19" i="12"/>
  <c r="S19" i="12"/>
  <c r="R19" i="12"/>
  <c r="Q19" i="12"/>
  <c r="P19" i="12"/>
  <c r="O19" i="12"/>
  <c r="N19" i="12"/>
  <c r="M19" i="12"/>
  <c r="L19" i="12"/>
  <c r="K19" i="12"/>
  <c r="J19" i="12"/>
  <c r="I19" i="12"/>
  <c r="H19" i="12"/>
  <c r="G19" i="12"/>
  <c r="F19" i="12"/>
  <c r="V16" i="12"/>
  <c r="U16" i="12"/>
  <c r="T16" i="12"/>
  <c r="S16" i="12"/>
  <c r="R16" i="12"/>
  <c r="Q16" i="12"/>
  <c r="P16" i="12"/>
  <c r="O16" i="12"/>
  <c r="N16" i="12"/>
  <c r="M16" i="12"/>
  <c r="L16" i="12"/>
  <c r="K16" i="12"/>
  <c r="J16" i="12"/>
  <c r="I16" i="12"/>
  <c r="H16" i="12"/>
  <c r="G16" i="12"/>
  <c r="F16" i="12"/>
  <c r="V14" i="12"/>
  <c r="U14" i="12"/>
  <c r="T14" i="12"/>
  <c r="S14" i="12"/>
  <c r="R14" i="12"/>
  <c r="Q14" i="12"/>
  <c r="P14" i="12"/>
  <c r="O14" i="12"/>
  <c r="N14" i="12"/>
  <c r="M14" i="12"/>
  <c r="L14" i="12"/>
  <c r="K14" i="12"/>
  <c r="J14" i="12"/>
  <c r="I14" i="12"/>
  <c r="H14" i="12"/>
  <c r="G14" i="12"/>
  <c r="F14" i="12"/>
  <c r="V12" i="12"/>
  <c r="U12" i="12"/>
  <c r="T12" i="12"/>
  <c r="S12" i="12"/>
  <c r="R12" i="12"/>
  <c r="Q12" i="12"/>
  <c r="P12" i="12"/>
  <c r="O12" i="12"/>
  <c r="N12" i="12"/>
  <c r="M12" i="12"/>
  <c r="L12" i="12"/>
  <c r="K12" i="12"/>
  <c r="J12" i="12"/>
  <c r="I12" i="12"/>
  <c r="H12" i="12"/>
  <c r="G12" i="12"/>
  <c r="F12" i="12"/>
  <c r="V9" i="12"/>
  <c r="U9" i="12"/>
  <c r="T9" i="12"/>
  <c r="S9" i="12"/>
  <c r="R9" i="12"/>
  <c r="Q9" i="12"/>
  <c r="P9" i="12"/>
  <c r="O9" i="12"/>
  <c r="N9" i="12"/>
  <c r="M9" i="12"/>
  <c r="L9" i="12"/>
  <c r="K9" i="12"/>
  <c r="J9" i="12"/>
  <c r="I9" i="12"/>
  <c r="H9" i="12"/>
  <c r="G9" i="12"/>
  <c r="F9" i="12"/>
  <c r="V7" i="12"/>
  <c r="U7" i="12"/>
  <c r="T7" i="12"/>
  <c r="S7" i="12"/>
  <c r="R7" i="12"/>
  <c r="Q7" i="12"/>
  <c r="P7" i="12"/>
  <c r="O7" i="12"/>
  <c r="N7" i="12"/>
  <c r="M7" i="12"/>
  <c r="L7" i="12"/>
  <c r="K7" i="12"/>
  <c r="J7" i="12"/>
  <c r="I7" i="12"/>
  <c r="H7" i="12"/>
  <c r="G7" i="12"/>
  <c r="F7" i="12"/>
  <c r="V5" i="12"/>
  <c r="U5" i="12"/>
  <c r="T5" i="12"/>
  <c r="S5" i="12"/>
  <c r="R5" i="12"/>
  <c r="Q5" i="12"/>
  <c r="P5" i="12"/>
  <c r="O5" i="12"/>
  <c r="N5" i="12"/>
  <c r="M5" i="12"/>
  <c r="L5" i="12"/>
  <c r="K5" i="12"/>
  <c r="J5" i="12"/>
  <c r="I5" i="12"/>
  <c r="H5" i="12"/>
  <c r="G5" i="12"/>
  <c r="F5" i="12"/>
  <c r="E205" i="12"/>
  <c r="D205" i="12"/>
  <c r="C205" i="12"/>
  <c r="E203" i="12"/>
  <c r="D203" i="12"/>
  <c r="C203" i="12"/>
  <c r="E201" i="12"/>
  <c r="D201" i="12"/>
  <c r="C201" i="12"/>
  <c r="E198" i="12"/>
  <c r="D198" i="12"/>
  <c r="C198" i="12"/>
  <c r="E196" i="12"/>
  <c r="D196" i="12"/>
  <c r="C196" i="12"/>
  <c r="E194" i="12"/>
  <c r="D194" i="12"/>
  <c r="C194" i="12"/>
  <c r="E191" i="12"/>
  <c r="D191" i="12"/>
  <c r="C191" i="12"/>
  <c r="E189" i="12"/>
  <c r="D189" i="12"/>
  <c r="C189" i="12"/>
  <c r="E187" i="12"/>
  <c r="D187" i="12"/>
  <c r="C187" i="12"/>
  <c r="E184" i="12"/>
  <c r="D184" i="12"/>
  <c r="C184" i="12"/>
  <c r="E182" i="12"/>
  <c r="D182" i="12"/>
  <c r="C182" i="12"/>
  <c r="E180" i="12"/>
  <c r="D180" i="12"/>
  <c r="C180" i="12"/>
  <c r="E177" i="12"/>
  <c r="D177" i="12"/>
  <c r="C177" i="12"/>
  <c r="E175" i="12"/>
  <c r="D175" i="12"/>
  <c r="C175" i="12"/>
  <c r="E173" i="12"/>
  <c r="D173" i="12"/>
  <c r="C173" i="12"/>
  <c r="E170" i="12"/>
  <c r="D170" i="12"/>
  <c r="C170" i="12"/>
  <c r="E168" i="12"/>
  <c r="D168" i="12"/>
  <c r="C168" i="12"/>
  <c r="E166" i="12"/>
  <c r="D166" i="12"/>
  <c r="C166" i="12"/>
  <c r="E163" i="12"/>
  <c r="D163" i="12"/>
  <c r="C163" i="12"/>
  <c r="E161" i="12"/>
  <c r="D161" i="12"/>
  <c r="C161" i="12"/>
  <c r="E159" i="12"/>
  <c r="D159" i="12"/>
  <c r="C159" i="12"/>
  <c r="E156" i="12"/>
  <c r="D156" i="12"/>
  <c r="C156" i="12"/>
  <c r="E154" i="12"/>
  <c r="D154" i="12"/>
  <c r="C154" i="12"/>
  <c r="E152" i="12"/>
  <c r="D152" i="12"/>
  <c r="C152" i="12"/>
  <c r="E149" i="12"/>
  <c r="D149" i="12"/>
  <c r="C149" i="12"/>
  <c r="E147" i="12"/>
  <c r="D147" i="12"/>
  <c r="C147" i="12"/>
  <c r="E145" i="12"/>
  <c r="D145" i="12"/>
  <c r="C145" i="12"/>
  <c r="E142" i="12"/>
  <c r="D142" i="12"/>
  <c r="C142" i="12"/>
  <c r="E140" i="12"/>
  <c r="D140" i="12"/>
  <c r="C140" i="12"/>
  <c r="E138" i="12"/>
  <c r="D138" i="12"/>
  <c r="C138" i="12"/>
  <c r="E135" i="12"/>
  <c r="D135" i="12"/>
  <c r="C135" i="12"/>
  <c r="E133" i="12"/>
  <c r="D133" i="12"/>
  <c r="C133" i="12"/>
  <c r="E131" i="12"/>
  <c r="D131" i="12"/>
  <c r="C131" i="12"/>
  <c r="E128" i="12"/>
  <c r="D128" i="12"/>
  <c r="C128" i="12"/>
  <c r="E126" i="12"/>
  <c r="D126" i="12"/>
  <c r="C126" i="12"/>
  <c r="E124" i="12"/>
  <c r="D124" i="12"/>
  <c r="C124" i="12"/>
  <c r="E121" i="12"/>
  <c r="D121" i="12"/>
  <c r="C121" i="12"/>
  <c r="E119" i="12"/>
  <c r="D119" i="12"/>
  <c r="C119" i="12"/>
  <c r="E117" i="12"/>
  <c r="D117" i="12"/>
  <c r="C117" i="12"/>
  <c r="E114" i="12"/>
  <c r="D114" i="12"/>
  <c r="C114" i="12"/>
  <c r="E112" i="12"/>
  <c r="D112" i="12"/>
  <c r="C112" i="12"/>
  <c r="E110" i="12"/>
  <c r="D110" i="12"/>
  <c r="C110" i="12"/>
  <c r="E107" i="12"/>
  <c r="D107" i="12"/>
  <c r="C107" i="12"/>
  <c r="E105" i="12"/>
  <c r="D105" i="12"/>
  <c r="C105" i="12"/>
  <c r="E103" i="12"/>
  <c r="D103" i="12"/>
  <c r="C103" i="12"/>
  <c r="E100" i="12"/>
  <c r="D100" i="12"/>
  <c r="C100" i="12"/>
  <c r="E98" i="12"/>
  <c r="D98" i="12"/>
  <c r="C98" i="12"/>
  <c r="E96" i="12"/>
  <c r="D96" i="12"/>
  <c r="C96" i="12"/>
  <c r="E93" i="12"/>
  <c r="D93" i="12"/>
  <c r="C93" i="12"/>
  <c r="E91" i="12"/>
  <c r="D91" i="12"/>
  <c r="C91" i="12"/>
  <c r="E89" i="12"/>
  <c r="D89" i="12"/>
  <c r="C89" i="12"/>
  <c r="E86" i="12"/>
  <c r="D86" i="12"/>
  <c r="C86" i="12"/>
  <c r="E84" i="12"/>
  <c r="D84" i="12"/>
  <c r="C84" i="12"/>
  <c r="E82" i="12"/>
  <c r="D82" i="12"/>
  <c r="C82" i="12"/>
  <c r="E72" i="12"/>
  <c r="D72" i="12"/>
  <c r="C72" i="12"/>
  <c r="E70" i="12"/>
  <c r="D70" i="12"/>
  <c r="C70" i="12"/>
  <c r="E68" i="12"/>
  <c r="D68" i="12"/>
  <c r="C68" i="12"/>
  <c r="E65" i="12"/>
  <c r="D65" i="12"/>
  <c r="C65" i="12"/>
  <c r="E63" i="12"/>
  <c r="D63" i="12"/>
  <c r="C63" i="12"/>
  <c r="E61" i="12"/>
  <c r="D61" i="12"/>
  <c r="C61" i="12"/>
  <c r="E58" i="12"/>
  <c r="D58" i="12"/>
  <c r="C58" i="12"/>
  <c r="E56" i="12"/>
  <c r="D56" i="12"/>
  <c r="C56" i="12"/>
  <c r="E54" i="12"/>
  <c r="D54" i="12"/>
  <c r="C54" i="12"/>
  <c r="E37" i="12"/>
  <c r="D37" i="12"/>
  <c r="C37" i="12"/>
  <c r="E35" i="12"/>
  <c r="D35" i="12"/>
  <c r="C35" i="12"/>
  <c r="E33" i="12"/>
  <c r="D33" i="12"/>
  <c r="C33" i="12"/>
  <c r="E30" i="12"/>
  <c r="D30" i="12"/>
  <c r="C30" i="12"/>
  <c r="E28" i="12"/>
  <c r="D28" i="12"/>
  <c r="C28" i="12"/>
  <c r="E26" i="12"/>
  <c r="D26" i="12"/>
  <c r="C26" i="12"/>
  <c r="E23" i="12"/>
  <c r="D23" i="12"/>
  <c r="C23" i="12"/>
  <c r="E21" i="12"/>
  <c r="D21" i="12"/>
  <c r="C21" i="12"/>
  <c r="E19" i="12"/>
  <c r="D19" i="12"/>
  <c r="C19" i="12"/>
  <c r="E16" i="12"/>
  <c r="D16" i="12"/>
  <c r="C16" i="12"/>
  <c r="E14" i="12"/>
  <c r="D14" i="12"/>
  <c r="C14" i="12"/>
  <c r="E12" i="12"/>
  <c r="D12" i="12"/>
  <c r="C12" i="12"/>
  <c r="C5" i="12"/>
  <c r="D3" i="16"/>
  <c r="D11" i="16"/>
  <c r="C3" i="16"/>
  <c r="C11" i="16"/>
  <c r="B3" i="16"/>
  <c r="B9" i="16"/>
  <c r="E51" i="12"/>
  <c r="D51" i="12"/>
  <c r="C51" i="12"/>
  <c r="E49" i="12"/>
  <c r="D49" i="12"/>
  <c r="C49" i="12"/>
  <c r="E47" i="12"/>
  <c r="D47" i="12"/>
  <c r="C47" i="12"/>
  <c r="E44" i="12"/>
  <c r="D44" i="12"/>
  <c r="C44" i="12"/>
  <c r="E42" i="12"/>
  <c r="D42" i="12"/>
  <c r="C42" i="12"/>
  <c r="E40" i="12"/>
  <c r="D40" i="12"/>
  <c r="C40" i="12"/>
  <c r="E5" i="12"/>
  <c r="D5" i="12"/>
  <c r="C79" i="12"/>
  <c r="D79" i="12"/>
  <c r="E79" i="12"/>
  <c r="E77" i="12"/>
  <c r="E75" i="12"/>
  <c r="E9" i="12"/>
  <c r="D77" i="12"/>
  <c r="C77" i="12"/>
  <c r="D75" i="12"/>
  <c r="C75" i="12"/>
  <c r="D9" i="12"/>
  <c r="C9" i="12"/>
  <c r="D7" i="12"/>
  <c r="C7" i="12"/>
  <c r="A7" i="15"/>
  <c r="A15" i="15"/>
  <c r="B18" i="25"/>
  <c r="A11" i="15"/>
  <c r="A9" i="15"/>
  <c r="A13" i="15"/>
  <c r="A17" i="15"/>
  <c r="A22" i="15"/>
  <c r="A19" i="15"/>
  <c r="A23" i="15"/>
  <c r="A8" i="15"/>
  <c r="A10" i="15"/>
  <c r="A12" i="15"/>
  <c r="A14" i="15"/>
  <c r="A16" i="15"/>
  <c r="A18" i="15"/>
  <c r="A5" i="15"/>
  <c r="A4" i="15"/>
  <c r="A6" i="15"/>
  <c r="D5" i="16"/>
  <c r="D4" i="16"/>
  <c r="D6" i="16"/>
  <c r="F4" i="16"/>
  <c r="H4" i="16"/>
  <c r="J4" i="16"/>
  <c r="L4" i="16"/>
  <c r="N4" i="16"/>
  <c r="P4" i="16"/>
  <c r="R4" i="16"/>
  <c r="T4" i="16"/>
  <c r="E5" i="16"/>
  <c r="G5" i="16"/>
  <c r="I5" i="16"/>
  <c r="K5" i="16"/>
  <c r="M5" i="16"/>
  <c r="O5" i="16"/>
  <c r="Q5" i="16"/>
  <c r="S5" i="16"/>
  <c r="U5" i="16"/>
  <c r="F6" i="16"/>
  <c r="H6" i="16"/>
  <c r="J6" i="16"/>
  <c r="L6" i="16"/>
  <c r="N6" i="16"/>
  <c r="P6" i="16"/>
  <c r="R6" i="16"/>
  <c r="T6" i="16"/>
  <c r="E4" i="16"/>
  <c r="G4" i="16"/>
  <c r="I4" i="16"/>
  <c r="K4" i="16"/>
  <c r="M4" i="16"/>
  <c r="O4" i="16"/>
  <c r="Q4" i="16"/>
  <c r="S4" i="16"/>
  <c r="U4" i="16"/>
  <c r="F5" i="16"/>
  <c r="H5" i="16"/>
  <c r="J5" i="16"/>
  <c r="L5" i="16"/>
  <c r="N5" i="16"/>
  <c r="P5" i="16"/>
  <c r="R5" i="16"/>
  <c r="T5" i="16"/>
  <c r="E6" i="16"/>
  <c r="G6" i="16"/>
  <c r="I6" i="16"/>
  <c r="K6" i="16"/>
  <c r="M6" i="16"/>
  <c r="O6" i="16"/>
  <c r="Q6" i="16"/>
  <c r="S6" i="16"/>
  <c r="U6" i="16"/>
  <c r="B6" i="16"/>
  <c r="C6" i="16"/>
  <c r="B5" i="16"/>
  <c r="B4" i="16"/>
  <c r="C5" i="16"/>
  <c r="C4" i="16"/>
  <c r="A21" i="15"/>
  <c r="A20" i="15"/>
  <c r="D9" i="16"/>
  <c r="B11" i="16"/>
  <c r="F9" i="16"/>
  <c r="H9" i="16"/>
  <c r="J9" i="16"/>
  <c r="L9" i="16"/>
  <c r="N9" i="16"/>
  <c r="P9" i="16"/>
  <c r="R9" i="16"/>
  <c r="T9" i="16"/>
  <c r="E9" i="16"/>
  <c r="G9" i="16"/>
  <c r="I9" i="16"/>
  <c r="K9" i="16"/>
  <c r="M9" i="16"/>
  <c r="O9" i="16"/>
  <c r="Q9" i="16"/>
  <c r="S9" i="16"/>
  <c r="U9" i="16"/>
  <c r="C9" i="16"/>
  <c r="B7" i="25"/>
  <c r="B12" i="25"/>
  <c r="B8" i="25"/>
  <c r="B16" i="25"/>
  <c r="B14" i="25"/>
  <c r="B10" i="25"/>
  <c r="B20" i="25"/>
  <c r="B9" i="25"/>
  <c r="T7" i="16"/>
  <c r="T12" i="16"/>
  <c r="B22" i="15"/>
  <c r="C25" i="25"/>
  <c r="F25" i="25"/>
  <c r="L7" i="16"/>
  <c r="L12" i="16"/>
  <c r="B14" i="15"/>
  <c r="C17" i="25"/>
  <c r="F17" i="25"/>
  <c r="B24" i="25"/>
  <c r="B23" i="25"/>
  <c r="B26" i="25"/>
  <c r="B25" i="25"/>
  <c r="B22" i="25"/>
  <c r="B21" i="25"/>
  <c r="B13" i="25"/>
  <c r="B19" i="25"/>
  <c r="B15" i="25"/>
  <c r="B11" i="25"/>
  <c r="B17" i="25"/>
  <c r="D7" i="16"/>
  <c r="U7" i="16"/>
  <c r="U12" i="16"/>
  <c r="B23" i="15"/>
  <c r="C26" i="25"/>
  <c r="F26" i="25"/>
  <c r="Q7" i="16"/>
  <c r="Q12" i="16"/>
  <c r="B19" i="15"/>
  <c r="C22" i="25"/>
  <c r="F22" i="25"/>
  <c r="M7" i="16"/>
  <c r="M12" i="16"/>
  <c r="B15" i="15"/>
  <c r="C18" i="25"/>
  <c r="F18" i="25"/>
  <c r="I7" i="16"/>
  <c r="I12" i="16"/>
  <c r="B11" i="15"/>
  <c r="C14" i="25"/>
  <c r="F14" i="25"/>
  <c r="E7" i="16"/>
  <c r="F7" i="16"/>
  <c r="B7" i="16"/>
  <c r="C7" i="16"/>
  <c r="G7" i="16"/>
  <c r="H7" i="16"/>
  <c r="J7" i="16"/>
  <c r="K7" i="16"/>
  <c r="N7" i="16"/>
  <c r="O7" i="16"/>
  <c r="P7" i="16"/>
  <c r="R7" i="16"/>
  <c r="S7" i="16"/>
  <c r="B8" i="16"/>
  <c r="E10" i="16"/>
  <c r="E12" i="16"/>
  <c r="N12" i="16"/>
  <c r="B16" i="15"/>
  <c r="C19" i="25"/>
  <c r="F19" i="25"/>
  <c r="J12" i="16"/>
  <c r="B12" i="15"/>
  <c r="C15" i="25"/>
  <c r="F15" i="25"/>
  <c r="F10" i="16"/>
  <c r="F12" i="16"/>
  <c r="P12" i="16"/>
  <c r="B18" i="15"/>
  <c r="C21" i="25"/>
  <c r="F21" i="25"/>
  <c r="H12" i="16"/>
  <c r="B10" i="15"/>
  <c r="C13" i="25"/>
  <c r="F13" i="25"/>
  <c r="S12" i="16"/>
  <c r="B21" i="15"/>
  <c r="C24" i="25"/>
  <c r="F24" i="25"/>
  <c r="O12" i="16"/>
  <c r="B17" i="15"/>
  <c r="C20" i="25"/>
  <c r="F20" i="25"/>
  <c r="K12" i="16"/>
  <c r="B13" i="15"/>
  <c r="C16" i="25"/>
  <c r="F16" i="25"/>
  <c r="G12" i="16"/>
  <c r="R12" i="16"/>
  <c r="B20" i="15"/>
  <c r="D10" i="16"/>
  <c r="D12" i="16"/>
  <c r="B6" i="15"/>
  <c r="C9" i="25"/>
  <c r="F9" i="25"/>
  <c r="B9" i="15"/>
  <c r="C12" i="25"/>
  <c r="F12" i="25"/>
  <c r="B8" i="15"/>
  <c r="C11" i="25"/>
  <c r="F11" i="25"/>
  <c r="B7" i="15"/>
  <c r="C10" i="25"/>
  <c r="F10" i="25"/>
  <c r="M10" i="16"/>
  <c r="P10" i="16"/>
  <c r="C23" i="25"/>
  <c r="F23" i="25"/>
  <c r="O10" i="16"/>
  <c r="G10" i="16"/>
  <c r="Q10" i="16"/>
  <c r="H10" i="16"/>
  <c r="L10" i="16"/>
  <c r="U10" i="16"/>
  <c r="K10" i="16"/>
  <c r="N10" i="16"/>
  <c r="T10" i="16"/>
  <c r="I10" i="16"/>
  <c r="J10" i="16"/>
  <c r="S10" i="16"/>
  <c r="R10" i="16"/>
  <c r="B10" i="16"/>
  <c r="B12" i="16"/>
  <c r="C10" i="16"/>
  <c r="C12" i="16"/>
  <c r="B5" i="15"/>
  <c r="C8" i="25"/>
  <c r="F8" i="25"/>
  <c r="B4" i="15"/>
  <c r="H9" i="25"/>
  <c r="A9" i="25"/>
  <c r="H7" i="25"/>
  <c r="A7" i="25"/>
  <c r="C7" i="25"/>
  <c r="F7" i="25"/>
  <c r="H8" i="25"/>
  <c r="A8" i="25"/>
  <c r="H15" i="25"/>
  <c r="A15" i="25"/>
  <c r="H17" i="25"/>
  <c r="A17" i="25"/>
  <c r="H16" i="25"/>
  <c r="A16" i="25"/>
  <c r="H24" i="25"/>
  <c r="A24" i="25"/>
  <c r="H26" i="25"/>
  <c r="A26" i="25"/>
  <c r="H25" i="25"/>
  <c r="A25" i="25"/>
  <c r="H14" i="25"/>
  <c r="A14" i="25"/>
  <c r="H13" i="25"/>
  <c r="A13" i="25"/>
  <c r="A27" i="25"/>
  <c r="A28" i="25"/>
  <c r="H4" i="25"/>
</calcChain>
</file>

<file path=xl/sharedStrings.xml><?xml version="1.0" encoding="utf-8"?>
<sst xmlns="http://schemas.openxmlformats.org/spreadsheetml/2006/main" count="305" uniqueCount="78">
  <si>
    <t>Punti massimi attribuibili</t>
  </si>
  <si>
    <t>Giudizio Commissario 1</t>
  </si>
  <si>
    <t>Giudizio Commissario 2</t>
  </si>
  <si>
    <t>Giudizio Commissario 3</t>
  </si>
  <si>
    <t>Punti qualità attribuiti Comm.1</t>
  </si>
  <si>
    <t>Punti qualità attribuiti Comm.2</t>
  </si>
  <si>
    <t>Punti qualità attribuiti Comm.3</t>
  </si>
  <si>
    <t>TABELLA COEFFICIENTI DI RIPARAMETRIZZAZIONE</t>
  </si>
  <si>
    <t>Descrizione</t>
  </si>
  <si>
    <t xml:space="preserve">a) inseriscono il valore numerico al criterio (come da capitolato)    </t>
  </si>
  <si>
    <t xml:space="preserve">1) Nel foglio "Giudizi" i commissari svolgono le seguenti azioni:          </t>
  </si>
  <si>
    <t>TABELLA PUNTI ATTRIBUITI</t>
  </si>
  <si>
    <t>RISULTATI DI QUALITA' RIPARAMETRIZZATI</t>
  </si>
  <si>
    <t>Media dei punti di qualità attribuiti</t>
  </si>
  <si>
    <t>Punti qualità riparametrizzati</t>
  </si>
  <si>
    <t xml:space="preserve">2) Nel foglio "Riparametrizzazione"vi sono tre tabelle: </t>
  </si>
  <si>
    <t>Punteggio massimo attribuito</t>
  </si>
  <si>
    <t>Coefficiente di riparametrizzazione</t>
  </si>
  <si>
    <t>DITTA</t>
  </si>
  <si>
    <t>PUNTEGGIO DI QUALITA'</t>
  </si>
  <si>
    <t xml:space="preserve">Nella tabella "TABELLA PUNTI ATTRIBUITI" viene calcolato, per ogni ditta,  il giudizio di qualità attribuito da ciascun commissario (viene effettuata la somma di tutti i giudizi di qualità espressi nel foglio "Giudizi") e viene poi indicato il valore medio espresso dai 3 commissari. Viene infine calcolato il valore massimo atribuito. </t>
  </si>
  <si>
    <t>Nella tabella "TABELLA DEGLI INDICI DI RIPARAMETRIZZAZIONE" viene calcolato l'indice di riparametrizzazione per ogni ditta (viene diviso il punteggio di qualità medio con il valore massimo individuato).</t>
  </si>
  <si>
    <t>Nella tabella "Risultati di qualità riparametrizzati" viene calcolato il punteggio finale di qualità riparametrizzato (per ogni ditta viene moltiplicato il punteggio di qualità medio attribuito dai tre commissari con l'indice di riparametrizzazione corrispondente)</t>
  </si>
  <si>
    <t>3) Nel foglio "Risultati di qualità" sono riportati i risultati finali ottenuti a seguito della riparametrizzazione (coincidono con la tabella "Risultati di qualità riparametrizzati" del Foglio "Riparametrizzazione"</t>
  </si>
  <si>
    <t>b) esprimono il loro giudizio attribuendo uno dei seguenti valori: 0 -  0,1 - 0,2 - 0,3 - 0,4 - 0,5 - 0,6 - 0,7 - 0,8 - 0,9 - 1 nelle celle corrispondenti alle righe Giudizio Commissario 1,2 o 3.</t>
  </si>
  <si>
    <t>Punti qualità attribuiti Commissario 2</t>
  </si>
  <si>
    <t>Punti qualità attribuiti Commissario 3</t>
  </si>
  <si>
    <t>Punti qualità attribuiti Commissario 1</t>
  </si>
  <si>
    <t>AGGIUDICATARIA</t>
  </si>
  <si>
    <t>PUNTEGGIO TOTALE</t>
  </si>
  <si>
    <t>NOTE</t>
  </si>
  <si>
    <t>CRITERIO 14</t>
  </si>
  <si>
    <t>CRITERIO 15</t>
  </si>
  <si>
    <t>CRITERIO 16</t>
  </si>
  <si>
    <t>CRITERIO 17</t>
  </si>
  <si>
    <t>CRITERIO 18</t>
  </si>
  <si>
    <t>CRITERIO 19</t>
  </si>
  <si>
    <t>CRITERIO 20</t>
  </si>
  <si>
    <t>CRITERIO 21</t>
  </si>
  <si>
    <t>CRITERIO 22</t>
  </si>
  <si>
    <t>CRITERIO 23</t>
  </si>
  <si>
    <t>CRITERIO 24</t>
  </si>
  <si>
    <t>CRITERIO 25</t>
  </si>
  <si>
    <t>CRITERIO 26</t>
  </si>
  <si>
    <t>CRITERIO 27</t>
  </si>
  <si>
    <t>CRITERIO 28</t>
  </si>
  <si>
    <t>CRITERIO 29</t>
  </si>
  <si>
    <t>Punti qualità attribuiti commissario1</t>
  </si>
  <si>
    <t>Punti qualità attribuiti commissario2</t>
  </si>
  <si>
    <t>Punti qualità attribuiti commissario3</t>
  </si>
  <si>
    <t>CRITERIO 30</t>
  </si>
  <si>
    <t>DITTE</t>
  </si>
  <si>
    <t>PUNTI QUALITA'</t>
  </si>
  <si>
    <t>PUNTI PPBasso</t>
  </si>
  <si>
    <t>PREZZO OFFERTO</t>
  </si>
  <si>
    <t>PREZZO BASE GARA</t>
  </si>
  <si>
    <t>PREZZO PIU' BASSO</t>
  </si>
  <si>
    <t xml:space="preserve"> </t>
  </si>
  <si>
    <t>70% qualità - 30% prezzo</t>
  </si>
  <si>
    <t>CRITERIO 13</t>
  </si>
  <si>
    <t>CRITERIO 12</t>
  </si>
  <si>
    <t>CRITERIO 11</t>
  </si>
  <si>
    <t>CRITERIO 10</t>
  </si>
  <si>
    <t>CRITERIO 09</t>
  </si>
  <si>
    <t>CRITERIO 08</t>
  </si>
  <si>
    <t>CRITERIO 07</t>
  </si>
  <si>
    <t>LOTTO 01</t>
  </si>
  <si>
    <t>CRITERIO 06</t>
  </si>
  <si>
    <t xml:space="preserve">Atti Hospital </t>
  </si>
  <si>
    <t xml:space="preserve"> Esaote</t>
  </si>
  <si>
    <t xml:space="preserve"> Siemens</t>
  </si>
  <si>
    <t xml:space="preserve"> Medisol</t>
  </si>
  <si>
    <t xml:space="preserve"> IGS Healtcare</t>
  </si>
  <si>
    <t>Caratteristiche generali (es: range dinamico, modalità di lavoro, monitor, connettività,
tempo di pronto alla scansione da accensione etc)</t>
  </si>
  <si>
    <t>Tipologia e tecnologia delle sonde</t>
  </si>
  <si>
    <t>Caratteristiche delle modalità di imaging nelle varie modalità e dei software/pacchetti</t>
  </si>
  <si>
    <t>Ergonomia generale e praticità di utilizzo (consolle, touch-screen, tastiera, numero e
facilità dei preset configurabili</t>
  </si>
  <si>
    <t>Garanzia e manutenzione (minimo 24 mesi).
Estensione della Assistenza tecnica Full Risk (denominata EAFR), oltre periodo minimo
di 24 mesi obbligatorio richiesto per l’assistenza full risk, con la seguente attribuzione di
punteggio:
Se EAFR&lt; 12 mesi, Pi=0;
Se 12≤ EAFR &lt;24 mesi, Pi=2;
Se EAFR ≥ 24 mesi, Pi=4;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</si>
</sst>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scheme val="minor"/>
    </font>
    <font>
      <sz val="8"/>
      <name val="Calibri"/>
      <family val="2"/>
    </font>
    <font>
      <b/>
      <sz val="12"/>
      <color indexed="8"/>
      <name val="Courier New"/>
      <family val="3"/>
    </font>
    <font>
      <b/>
      <sz val="14"/>
      <name val="Courier New"/>
      <family val="3"/>
    </font>
    <font>
      <b/>
      <sz val="14"/>
      <color theme="1"/>
      <name val="Courier New"/>
      <family val="3"/>
    </font>
    <font>
      <sz val="12"/>
      <color theme="1"/>
      <name val="Courier New"/>
      <family val="3"/>
    </font>
    <font>
      <b/>
      <sz val="12"/>
      <color theme="1"/>
      <name val="Courier New"/>
      <family val="3"/>
    </font>
    <font>
      <b/>
      <sz val="9"/>
      <color theme="1"/>
      <name val="Courier New"/>
      <family val="3"/>
    </font>
    <font>
      <b/>
      <sz val="14"/>
      <name val="Calibri"/>
      <family val="2"/>
      <scheme val="minor"/>
    </font>
    <font>
      <b/>
      <sz val="14"/>
      <color indexed="8"/>
      <name val="Courier New"/>
      <family val="3"/>
    </font>
    <font>
      <b/>
      <sz val="12"/>
      <color rgb="FFFF0000"/>
      <name val="Courier New"/>
      <family val="3"/>
    </font>
    <font>
      <b/>
      <sz val="12"/>
      <name val="Courier New"/>
      <family val="3"/>
    </font>
    <font>
      <b/>
      <sz val="14"/>
      <color rgb="FFFF0000"/>
      <name val="Courier New"/>
      <family val="3"/>
    </font>
    <font>
      <sz val="12"/>
      <color theme="1"/>
      <name val="Calibri"/>
      <family val="2"/>
      <scheme val="minor"/>
    </font>
    <font>
      <b/>
      <sz val="11"/>
      <color theme="1"/>
      <name val="Courier New"/>
      <family val="3"/>
    </font>
    <font>
      <b/>
      <sz val="10"/>
      <color indexed="8"/>
      <name val="Courier New"/>
      <family val="3"/>
    </font>
    <font>
      <b/>
      <sz val="10"/>
      <color theme="1"/>
      <name val="Courier New"/>
      <family val="3"/>
    </font>
    <font>
      <b/>
      <sz val="9"/>
      <color indexed="8"/>
      <name val="Courier New"/>
      <family val="3"/>
    </font>
  </fonts>
  <fills count="13">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top/>
      <bottom style="thick">
        <color indexed="64"/>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6">
    <xf numFmtId="0" fontId="0" fillId="0" borderId="0" xfId="0"/>
    <xf numFmtId="0" fontId="0" fillId="0" borderId="0" xfId="0" applyAlignment="1">
      <alignment wrapText="1"/>
    </xf>
    <xf numFmtId="0" fontId="0" fillId="2" borderId="0" xfId="0" applyFill="1" applyAlignment="1">
      <alignment wrapText="1"/>
    </xf>
    <xf numFmtId="0" fontId="0" fillId="3" borderId="0" xfId="0" applyFill="1" applyAlignment="1">
      <alignment horizontal="center" wrapText="1"/>
    </xf>
    <xf numFmtId="0" fontId="0" fillId="0" borderId="0" xfId="0" applyProtection="1">
      <protection hidden="1"/>
    </xf>
    <xf numFmtId="0" fontId="5" fillId="0" borderId="0" xfId="0" applyFont="1" applyProtection="1">
      <protection hidden="1"/>
    </xf>
    <xf numFmtId="0" fontId="6" fillId="0" borderId="0" xfId="0" applyFont="1" applyProtection="1">
      <protection hidden="1"/>
    </xf>
    <xf numFmtId="0" fontId="7" fillId="0" borderId="0" xfId="0" applyFont="1" applyAlignment="1" applyProtection="1">
      <alignment wrapText="1"/>
      <protection hidden="1"/>
    </xf>
    <xf numFmtId="0" fontId="3" fillId="2" borderId="1" xfId="0" applyFont="1" applyFill="1" applyBorder="1" applyAlignment="1" applyProtection="1">
      <alignment horizontal="left"/>
      <protection hidden="1"/>
    </xf>
    <xf numFmtId="0" fontId="8" fillId="0" borderId="0" xfId="0" applyFont="1" applyAlignment="1" applyProtection="1">
      <alignment horizontal="center" vertical="center"/>
      <protection hidden="1"/>
    </xf>
    <xf numFmtId="0" fontId="3" fillId="0" borderId="0" xfId="0" applyFont="1" applyAlignment="1">
      <alignment horizontal="center"/>
    </xf>
    <xf numFmtId="0" fontId="3" fillId="0" borderId="0" xfId="0" applyFont="1" applyAlignment="1">
      <alignment horizontal="center" vertical="center" wrapText="1"/>
    </xf>
    <xf numFmtId="0" fontId="4" fillId="0" borderId="0" xfId="0" applyFont="1" applyProtection="1">
      <protection hidden="1"/>
    </xf>
    <xf numFmtId="49" fontId="4" fillId="0" borderId="0" xfId="0" applyNumberFormat="1" applyFont="1" applyProtection="1">
      <protection hidden="1"/>
    </xf>
    <xf numFmtId="0" fontId="9" fillId="7" borderId="1" xfId="0" applyFont="1" applyFill="1" applyBorder="1" applyAlignment="1" applyProtection="1">
      <alignment horizontal="center" vertical="center" wrapText="1"/>
      <protection locked="0" hidden="1"/>
    </xf>
    <xf numFmtId="0" fontId="6" fillId="6" borderId="1" xfId="0" applyFont="1" applyFill="1" applyBorder="1" applyAlignment="1" applyProtection="1">
      <alignment horizontal="center" vertical="center" wrapText="1"/>
      <protection hidden="1"/>
    </xf>
    <xf numFmtId="2" fontId="10" fillId="11" borderId="1" xfId="0" applyNumberFormat="1" applyFont="1" applyFill="1" applyBorder="1" applyAlignment="1" applyProtection="1">
      <alignment horizontal="center" vertical="center"/>
      <protection hidden="1"/>
    </xf>
    <xf numFmtId="2" fontId="2" fillId="7" borderId="1" xfId="0" applyNumberFormat="1" applyFont="1" applyFill="1" applyBorder="1" applyAlignment="1" applyProtection="1">
      <alignment horizontal="center" vertical="center"/>
      <protection locked="0" hidden="1"/>
    </xf>
    <xf numFmtId="2" fontId="10" fillId="6" borderId="1" xfId="0" applyNumberFormat="1" applyFont="1" applyFill="1" applyBorder="1" applyAlignment="1" applyProtection="1">
      <alignment horizontal="center" vertical="center"/>
      <protection hidden="1"/>
    </xf>
    <xf numFmtId="0" fontId="6" fillId="8" borderId="1" xfId="0" applyFont="1" applyFill="1" applyBorder="1" applyAlignment="1" applyProtection="1">
      <alignment horizontal="center" vertical="center" wrapText="1"/>
      <protection hidden="1"/>
    </xf>
    <xf numFmtId="2" fontId="10" fillId="8" borderId="1" xfId="0" applyNumberFormat="1" applyFont="1" applyFill="1" applyBorder="1" applyAlignment="1" applyProtection="1">
      <alignment horizontal="center" vertical="center"/>
      <protection hidden="1"/>
    </xf>
    <xf numFmtId="0" fontId="6" fillId="10" borderId="1" xfId="0" applyFont="1" applyFill="1" applyBorder="1" applyAlignment="1" applyProtection="1">
      <alignment horizontal="center" vertical="center" wrapText="1"/>
      <protection hidden="1"/>
    </xf>
    <xf numFmtId="2" fontId="10" fillId="10" borderId="1" xfId="0" applyNumberFormat="1" applyFont="1" applyFill="1" applyBorder="1" applyAlignment="1" applyProtection="1">
      <alignment horizontal="center" vertical="center"/>
      <protection hidden="1"/>
    </xf>
    <xf numFmtId="0" fontId="6" fillId="11" borderId="1" xfId="0" applyFont="1" applyFill="1" applyBorder="1" applyAlignment="1" applyProtection="1">
      <alignment horizontal="center" vertical="center" wrapText="1"/>
      <protection hidden="1"/>
    </xf>
    <xf numFmtId="49" fontId="2" fillId="11" borderId="1" xfId="0" applyNumberFormat="1" applyFont="1" applyFill="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protection hidden="1"/>
    </xf>
    <xf numFmtId="2" fontId="2" fillId="0" borderId="1" xfId="0" applyNumberFormat="1" applyFont="1" applyBorder="1" applyAlignment="1" applyProtection="1">
      <alignment horizontal="center" vertical="center"/>
      <protection hidden="1"/>
    </xf>
    <xf numFmtId="2" fontId="10" fillId="0" borderId="1" xfId="0" applyNumberFormat="1" applyFont="1" applyBorder="1" applyAlignment="1" applyProtection="1">
      <alignment horizontal="center" vertical="center"/>
      <protection hidden="1"/>
    </xf>
    <xf numFmtId="2" fontId="6" fillId="0" borderId="1" xfId="0" applyNumberFormat="1" applyFont="1" applyBorder="1" applyAlignment="1" applyProtection="1">
      <alignment horizontal="center"/>
      <protection hidden="1"/>
    </xf>
    <xf numFmtId="2" fontId="6" fillId="0" borderId="1" xfId="0" applyNumberFormat="1" applyFont="1" applyBorder="1" applyAlignment="1" applyProtection="1">
      <alignment horizontal="center" vertical="center"/>
      <protection hidden="1"/>
    </xf>
    <xf numFmtId="49" fontId="9" fillId="5" borderId="1" xfId="0" applyNumberFormat="1" applyFont="1" applyFill="1" applyBorder="1" applyAlignment="1" applyProtection="1">
      <alignment horizontal="center" vertical="center" wrapText="1" shrinkToFit="1"/>
      <protection hidden="1"/>
    </xf>
    <xf numFmtId="2" fontId="4" fillId="0" borderId="0" xfId="0" applyNumberFormat="1" applyFont="1" applyProtection="1">
      <protection hidden="1"/>
    </xf>
    <xf numFmtId="0" fontId="3" fillId="0" borderId="0" xfId="0" applyFont="1"/>
    <xf numFmtId="0" fontId="4" fillId="0" borderId="1" xfId="0" applyFont="1" applyBorder="1" applyAlignment="1" applyProtection="1">
      <alignment horizontal="left" vertical="center"/>
      <protection hidden="1"/>
    </xf>
    <xf numFmtId="0" fontId="3" fillId="0" borderId="4" xfId="0" applyFont="1" applyBorder="1" applyAlignment="1">
      <alignment horizontal="center" vertical="center"/>
    </xf>
    <xf numFmtId="0" fontId="3" fillId="0" borderId="4" xfId="0" applyFont="1" applyBorder="1" applyAlignment="1">
      <alignment horizontal="left" vertical="distributed"/>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4" fillId="0" borderId="4" xfId="0" applyFont="1" applyBorder="1" applyAlignment="1">
      <alignment horizontal="left" vertical="center" wrapText="1"/>
    </xf>
    <xf numFmtId="0" fontId="12" fillId="12" borderId="4" xfId="0" applyFont="1" applyFill="1" applyBorder="1"/>
    <xf numFmtId="0" fontId="3" fillId="0" borderId="4" xfId="0" applyFont="1" applyBorder="1" applyProtection="1">
      <protection locked="0"/>
    </xf>
    <xf numFmtId="0" fontId="3" fillId="0" borderId="4" xfId="0" applyFont="1" applyBorder="1" applyAlignment="1" applyProtection="1">
      <alignment horizontal="center"/>
      <protection locked="0"/>
    </xf>
    <xf numFmtId="164" fontId="3" fillId="9" borderId="7" xfId="0" applyNumberFormat="1" applyFont="1" applyFill="1" applyBorder="1" applyProtection="1">
      <protection locked="0"/>
    </xf>
    <xf numFmtId="0" fontId="3" fillId="0" borderId="8" xfId="0" applyFont="1" applyBorder="1"/>
    <xf numFmtId="164" fontId="3" fillId="9" borderId="8" xfId="0" applyNumberFormat="1" applyFont="1" applyFill="1" applyBorder="1" applyProtection="1">
      <protection locked="0"/>
    </xf>
    <xf numFmtId="0" fontId="3" fillId="0" borderId="9" xfId="0" applyFont="1" applyBorder="1"/>
    <xf numFmtId="164" fontId="3" fillId="9" borderId="9" xfId="0" applyNumberFormat="1" applyFont="1" applyFill="1" applyBorder="1" applyProtection="1">
      <protection locked="0"/>
    </xf>
    <xf numFmtId="49" fontId="3" fillId="0" borderId="10" xfId="0" applyNumberFormat="1" applyFont="1" applyBorder="1" applyAlignment="1">
      <alignment horizontal="center" vertical="center" wrapText="1"/>
    </xf>
    <xf numFmtId="164" fontId="3" fillId="9" borderId="11" xfId="0" applyNumberFormat="1" applyFont="1" applyFill="1" applyBorder="1" applyProtection="1">
      <protection locked="0"/>
    </xf>
    <xf numFmtId="164" fontId="3" fillId="0" borderId="11" xfId="0" applyNumberFormat="1" applyFont="1" applyBorder="1"/>
    <xf numFmtId="0" fontId="3" fillId="0" borderId="7" xfId="0" applyFont="1" applyBorder="1" applyAlignment="1">
      <alignment vertical="center"/>
    </xf>
    <xf numFmtId="0" fontId="3" fillId="0" borderId="8" xfId="0" applyFont="1" applyBorder="1" applyAlignment="1">
      <alignment vertical="center"/>
    </xf>
    <xf numFmtId="0" fontId="12" fillId="12" borderId="8" xfId="0" applyFont="1" applyFill="1" applyBorder="1"/>
    <xf numFmtId="0" fontId="3" fillId="0" borderId="9" xfId="0" applyFont="1" applyBorder="1" applyAlignment="1">
      <alignment vertical="center"/>
    </xf>
    <xf numFmtId="0" fontId="12" fillId="12" borderId="9" xfId="0" applyFont="1" applyFill="1" applyBorder="1"/>
    <xf numFmtId="0" fontId="3" fillId="0" borderId="23" xfId="0" applyFont="1" applyBorder="1" applyAlignment="1">
      <alignment horizontal="center" vertical="center" wrapText="1"/>
    </xf>
    <xf numFmtId="0" fontId="3" fillId="2" borderId="1" xfId="0" applyFont="1" applyFill="1" applyBorder="1" applyAlignment="1" applyProtection="1">
      <alignment vertical="center"/>
      <protection hidden="1"/>
    </xf>
    <xf numFmtId="0" fontId="9" fillId="0" borderId="1" xfId="0" applyFont="1" applyBorder="1" applyAlignment="1" applyProtection="1">
      <alignment vertical="center" wrapText="1" shrinkToFit="1"/>
      <protection hidden="1"/>
    </xf>
    <xf numFmtId="49" fontId="9" fillId="0" borderId="1" xfId="0" applyNumberFormat="1" applyFont="1" applyBorder="1" applyAlignment="1" applyProtection="1">
      <alignment vertical="center" wrapText="1" shrinkToFit="1"/>
      <protection hidden="1"/>
    </xf>
    <xf numFmtId="2" fontId="9" fillId="0" borderId="1" xfId="0" applyNumberFormat="1" applyFont="1" applyBorder="1" applyAlignment="1" applyProtection="1">
      <alignment vertical="center" wrapText="1" shrinkToFit="1"/>
      <protection hidden="1"/>
    </xf>
    <xf numFmtId="49" fontId="2" fillId="11" borderId="1" xfId="0" applyNumberFormat="1" applyFont="1" applyFill="1" applyBorder="1" applyAlignment="1" applyProtection="1">
      <alignment horizontal="center" vertical="center" wrapText="1"/>
      <protection locked="0"/>
    </xf>
    <xf numFmtId="2" fontId="5" fillId="0" borderId="0" xfId="0" applyNumberFormat="1" applyFont="1" applyProtection="1">
      <protection hidden="1"/>
    </xf>
    <xf numFmtId="0" fontId="4" fillId="4" borderId="1" xfId="0" applyFont="1" applyFill="1" applyBorder="1" applyAlignment="1" applyProtection="1">
      <alignment horizontal="left" vertical="center" wrapText="1"/>
      <protection hidden="1"/>
    </xf>
    <xf numFmtId="0" fontId="9" fillId="4" borderId="1" xfId="0" applyFont="1" applyFill="1" applyBorder="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2" fontId="4" fillId="0" borderId="1" xfId="0" applyNumberFormat="1" applyFont="1" applyBorder="1" applyAlignment="1" applyProtection="1">
      <alignment horizontal="left" vertical="center"/>
      <protection hidden="1"/>
    </xf>
    <xf numFmtId="2" fontId="3" fillId="0" borderId="7" xfId="0" applyNumberFormat="1" applyFont="1" applyBorder="1"/>
    <xf numFmtId="2" fontId="3" fillId="0" borderId="8" xfId="0" applyNumberFormat="1" applyFont="1" applyBorder="1"/>
    <xf numFmtId="2" fontId="12" fillId="12" borderId="7" xfId="0" applyNumberFormat="1" applyFont="1" applyFill="1" applyBorder="1"/>
    <xf numFmtId="2" fontId="12" fillId="12" borderId="8" xfId="0" applyNumberFormat="1" applyFont="1" applyFill="1" applyBorder="1"/>
    <xf numFmtId="0" fontId="15" fillId="8" borderId="32" xfId="0" applyFont="1" applyFill="1" applyBorder="1" applyAlignment="1" applyProtection="1">
      <alignment horizontal="left" vertical="center" wrapText="1" shrinkToFit="1"/>
      <protection locked="0"/>
    </xf>
    <xf numFmtId="0" fontId="16" fillId="0" borderId="33" xfId="0" applyFont="1" applyBorder="1" applyAlignment="1">
      <alignment horizontal="left" wrapText="1"/>
    </xf>
    <xf numFmtId="0" fontId="16" fillId="0" borderId="34" xfId="0" applyFont="1" applyBorder="1" applyAlignment="1">
      <alignment horizontal="left" wrapText="1"/>
    </xf>
    <xf numFmtId="0" fontId="6" fillId="7" borderId="4" xfId="0" applyFont="1" applyFill="1" applyBorder="1" applyAlignment="1">
      <alignment horizontal="left" vertical="center" wrapText="1"/>
    </xf>
    <xf numFmtId="0" fontId="6" fillId="7" borderId="5" xfId="0" applyFont="1" applyFill="1" applyBorder="1" applyAlignment="1">
      <alignment horizontal="left" vertical="center" wrapText="1"/>
    </xf>
    <xf numFmtId="49" fontId="15" fillId="8" borderId="32" xfId="0" applyNumberFormat="1" applyFont="1" applyFill="1" applyBorder="1" applyAlignment="1" applyProtection="1">
      <alignment horizontal="left" vertical="center" wrapText="1"/>
      <protection locked="0"/>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49" fontId="15" fillId="6" borderId="32" xfId="0" applyNumberFormat="1" applyFont="1" applyFill="1" applyBorder="1" applyAlignment="1" applyProtection="1">
      <alignment horizontal="left" vertical="center" wrapText="1" shrinkToFit="1"/>
      <protection locked="0"/>
    </xf>
    <xf numFmtId="0" fontId="16" fillId="0" borderId="33" xfId="0" applyFont="1" applyBorder="1" applyAlignment="1">
      <alignment horizontal="left"/>
    </xf>
    <xf numFmtId="0" fontId="16" fillId="0" borderId="34" xfId="0" applyFont="1" applyBorder="1" applyAlignment="1">
      <alignment horizontal="left"/>
    </xf>
    <xf numFmtId="0" fontId="15" fillId="6" borderId="32" xfId="0" applyFont="1" applyFill="1" applyBorder="1" applyAlignment="1" applyProtection="1">
      <alignment horizontal="left" vertical="center" wrapText="1" shrinkToFit="1"/>
      <protection locked="0"/>
    </xf>
    <xf numFmtId="49" fontId="2" fillId="8" borderId="1" xfId="0" applyNumberFormat="1" applyFont="1" applyFill="1" applyBorder="1" applyAlignment="1" applyProtection="1">
      <alignment horizontal="center" vertical="center" wrapText="1" shrinkToFit="1"/>
      <protection locked="0"/>
    </xf>
    <xf numFmtId="0" fontId="6" fillId="0" borderId="1" xfId="0" applyFont="1" applyBorder="1"/>
    <xf numFmtId="49" fontId="2" fillId="6" borderId="1" xfId="0" applyNumberFormat="1" applyFont="1" applyFill="1" applyBorder="1" applyAlignment="1" applyProtection="1">
      <alignment horizontal="center" vertical="center" wrapText="1" shrinkToFit="1"/>
      <protection locked="0"/>
    </xf>
    <xf numFmtId="0" fontId="16" fillId="8" borderId="32"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14" fillId="7" borderId="1" xfId="0" applyFont="1" applyFill="1" applyBorder="1" applyAlignment="1" applyProtection="1">
      <alignment horizontal="left" vertical="center" wrapText="1"/>
      <protection hidden="1"/>
    </xf>
    <xf numFmtId="0" fontId="4" fillId="7" borderId="1" xfId="0" applyFont="1" applyFill="1" applyBorder="1" applyAlignment="1">
      <alignment horizontal="center" vertical="center"/>
    </xf>
    <xf numFmtId="0" fontId="17" fillId="8" borderId="32" xfId="0" applyFont="1" applyFill="1" applyBorder="1" applyAlignment="1" applyProtection="1">
      <alignment horizontal="left" vertical="center" wrapText="1" shrinkToFit="1"/>
      <protection locked="0"/>
    </xf>
    <xf numFmtId="0" fontId="7" fillId="0" borderId="33" xfId="0" applyFont="1" applyBorder="1" applyAlignment="1">
      <alignment horizontal="left"/>
    </xf>
    <xf numFmtId="0" fontId="7" fillId="0" borderId="34" xfId="0" applyFont="1" applyBorder="1" applyAlignment="1">
      <alignment horizontal="left"/>
    </xf>
    <xf numFmtId="0" fontId="17" fillId="6" borderId="32" xfId="0" applyFont="1" applyFill="1" applyBorder="1" applyAlignment="1" applyProtection="1">
      <alignment horizontal="left" vertical="center" wrapText="1" shrinkToFit="1"/>
      <protection locked="0"/>
    </xf>
    <xf numFmtId="49" fontId="2" fillId="10" borderId="1" xfId="0" applyNumberFormat="1" applyFont="1" applyFill="1" applyBorder="1" applyAlignment="1" applyProtection="1">
      <alignment horizontal="center" vertical="center" wrapText="1" shrinkToFit="1"/>
      <protection locked="0"/>
    </xf>
    <xf numFmtId="0" fontId="15" fillId="6" borderId="32" xfId="0" applyFont="1" applyFill="1" applyBorder="1" applyAlignment="1" applyProtection="1">
      <alignment vertical="center" wrapText="1"/>
      <protection locked="0"/>
    </xf>
    <xf numFmtId="0" fontId="16" fillId="0" borderId="33" xfId="0" applyFont="1" applyBorder="1" applyAlignment="1">
      <alignment vertical="center" wrapText="1"/>
    </xf>
    <xf numFmtId="0" fontId="16" fillId="0" borderId="34" xfId="0" applyFont="1" applyBorder="1" applyAlignment="1">
      <alignment vertical="center" wrapText="1"/>
    </xf>
    <xf numFmtId="49" fontId="15" fillId="8" borderId="32" xfId="0" applyNumberFormat="1" applyFont="1" applyFill="1" applyBorder="1" applyAlignment="1" applyProtection="1">
      <alignment horizontal="left" vertical="center" wrapText="1" shrinkToFit="1"/>
      <protection locked="0"/>
    </xf>
    <xf numFmtId="0" fontId="6" fillId="0" borderId="1" xfId="0" applyFont="1" applyBorder="1" applyAlignment="1" applyProtection="1">
      <alignment horizontal="left" vertical="center" wrapText="1"/>
      <protection hidden="1"/>
    </xf>
    <xf numFmtId="0" fontId="4" fillId="0" borderId="1" xfId="0" applyFont="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11" fillId="2" borderId="4" xfId="0" applyFont="1" applyFill="1" applyBorder="1" applyAlignment="1" applyProtection="1">
      <alignment horizontal="left" vertical="center" wrapText="1"/>
      <protection hidden="1"/>
    </xf>
    <xf numFmtId="0" fontId="0" fillId="0" borderId="5" xfId="0" applyBorder="1" applyAlignment="1">
      <alignment horizontal="left" vertical="center"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4" fillId="0" borderId="16" xfId="0" applyFont="1"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0" fillId="0" borderId="28" xfId="0" applyBorder="1" applyAlignment="1">
      <alignment horizontal="center" vertical="center"/>
    </xf>
    <xf numFmtId="0" fontId="6" fillId="0" borderId="29"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3" fillId="0" borderId="18" xfId="0" applyFont="1" applyBorder="1" applyAlignment="1">
      <alignment horizontal="center" vertical="center" wrapText="1"/>
    </xf>
    <xf numFmtId="0" fontId="0" fillId="0" borderId="0" xfId="0" applyAlignment="1">
      <alignment horizontal="center" vertical="center" wrapText="1"/>
    </xf>
    <xf numFmtId="49" fontId="3" fillId="0" borderId="7" xfId="0" applyNumberFormat="1" applyFont="1" applyBorder="1" applyAlignment="1">
      <alignment horizontal="center" vertical="center"/>
    </xf>
    <xf numFmtId="0" fontId="0" fillId="0" borderId="9" xfId="0" applyBorder="1" applyAlignment="1">
      <alignment horizontal="center" vertical="center"/>
    </xf>
    <xf numFmtId="49" fontId="3" fillId="0" borderId="7"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xf>
    <xf numFmtId="0" fontId="0" fillId="0" borderId="15" xfId="0" applyBorder="1" applyAlignment="1">
      <alignment horizontal="center" vertical="center"/>
    </xf>
    <xf numFmtId="0" fontId="4" fillId="0" borderId="14"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49" fontId="4" fillId="0" borderId="18" xfId="0" applyNumberFormat="1" applyFont="1" applyBorder="1" applyAlignment="1" applyProtection="1">
      <alignment vertical="center"/>
      <protection locked="0"/>
    </xf>
    <xf numFmtId="49" fontId="0" fillId="0" borderId="0" xfId="0" applyNumberFormat="1" applyAlignment="1">
      <alignment vertical="center"/>
    </xf>
    <xf numFmtId="49" fontId="0" fillId="0" borderId="19" xfId="0" applyNumberFormat="1" applyBorder="1" applyAlignment="1">
      <alignment vertical="center"/>
    </xf>
    <xf numFmtId="49" fontId="4" fillId="0" borderId="20" xfId="0" applyNumberFormat="1" applyFont="1" applyBorder="1" applyAlignment="1" applyProtection="1">
      <alignment vertical="center"/>
      <protection locked="0"/>
    </xf>
    <xf numFmtId="49" fontId="0" fillId="0" borderId="21" xfId="0" applyNumberFormat="1" applyBorder="1" applyAlignment="1">
      <alignment vertical="center"/>
    </xf>
    <xf numFmtId="49" fontId="0" fillId="0" borderId="22" xfId="0" applyNumberFormat="1" applyBorder="1" applyAlignment="1">
      <alignment vertical="center"/>
    </xf>
    <xf numFmtId="0" fontId="3" fillId="0" borderId="24"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workbookViewId="0">
      <selection activeCell="A14" sqref="A14"/>
    </sheetView>
  </sheetViews>
  <sheetFormatPr defaultRowHeight="15" x14ac:dyDescent="0.25"/>
  <cols>
    <col min="1" max="1" width="103" bestFit="1" customWidth="1"/>
  </cols>
  <sheetData>
    <row r="1" spans="1:1" x14ac:dyDescent="0.25">
      <c r="A1" s="3" t="s">
        <v>8</v>
      </c>
    </row>
    <row r="2" spans="1:1" x14ac:dyDescent="0.25">
      <c r="A2" s="2" t="s">
        <v>10</v>
      </c>
    </row>
    <row r="3" spans="1:1" x14ac:dyDescent="0.25">
      <c r="A3" s="1" t="s">
        <v>9</v>
      </c>
    </row>
    <row r="4" spans="1:1" ht="30" x14ac:dyDescent="0.25">
      <c r="A4" s="1" t="s">
        <v>24</v>
      </c>
    </row>
    <row r="5" spans="1:1" x14ac:dyDescent="0.25">
      <c r="A5" s="2" t="s">
        <v>15</v>
      </c>
    </row>
    <row r="6" spans="1:1" ht="30.75" customHeight="1" x14ac:dyDescent="0.25">
      <c r="A6" s="1" t="s">
        <v>20</v>
      </c>
    </row>
    <row r="7" spans="1:1" ht="36.75" customHeight="1" x14ac:dyDescent="0.25">
      <c r="A7" s="1" t="s">
        <v>21</v>
      </c>
    </row>
    <row r="8" spans="1:1" ht="30" customHeight="1" x14ac:dyDescent="0.25">
      <c r="A8" s="1" t="s">
        <v>22</v>
      </c>
    </row>
    <row r="9" spans="1:1" ht="30.75" customHeight="1" x14ac:dyDescent="0.25">
      <c r="A9" s="2" t="s">
        <v>23</v>
      </c>
    </row>
  </sheetData>
  <sheetProtection password="CD5A" sheet="1" objects="1" scenarios="1" selectLockedCells="1" selectUnlockedCells="1"/>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13"/>
  <sheetViews>
    <sheetView topLeftCell="A31" workbookViewId="0">
      <selection activeCell="B215" sqref="B215"/>
    </sheetView>
  </sheetViews>
  <sheetFormatPr defaultColWidth="34.7109375" defaultRowHeight="16.5" x14ac:dyDescent="0.3"/>
  <cols>
    <col min="1" max="1" width="34.7109375" style="6"/>
    <col min="2" max="2" width="35.7109375" style="7" customWidth="1"/>
    <col min="3" max="3" width="15" style="5" customWidth="1"/>
    <col min="4" max="4" width="15.140625" style="5" customWidth="1"/>
    <col min="5" max="5" width="13.28515625" style="5" customWidth="1"/>
    <col min="6" max="6" width="14.28515625" style="5" customWidth="1"/>
    <col min="7" max="7" width="16.7109375" style="5" customWidth="1"/>
    <col min="8" max="22" width="7" style="5" hidden="1" customWidth="1"/>
    <col min="23" max="16384" width="34.7109375" style="5"/>
  </cols>
  <sheetData>
    <row r="1" spans="1:22" s="12" customFormat="1" ht="68.25" customHeight="1" x14ac:dyDescent="0.35">
      <c r="A1" s="88" t="s">
        <v>66</v>
      </c>
      <c r="B1" s="88"/>
      <c r="C1" s="87" t="s">
        <v>57</v>
      </c>
      <c r="D1" s="87"/>
      <c r="E1" s="87"/>
      <c r="F1" s="87"/>
      <c r="G1" s="87"/>
      <c r="H1" s="87"/>
      <c r="I1" s="87"/>
      <c r="J1" s="87"/>
      <c r="K1" s="87"/>
      <c r="L1" s="87"/>
      <c r="M1" s="87"/>
      <c r="N1" s="87"/>
      <c r="O1" s="87"/>
      <c r="P1" s="87"/>
      <c r="Q1" s="87"/>
      <c r="R1" s="87"/>
      <c r="S1" s="87"/>
      <c r="T1" s="87"/>
      <c r="U1" s="87"/>
      <c r="V1" s="87"/>
    </row>
    <row r="2" spans="1:22" s="13" customFormat="1" ht="68.25" customHeight="1" x14ac:dyDescent="0.35">
      <c r="A2" s="73" t="s">
        <v>57</v>
      </c>
      <c r="B2" s="74"/>
      <c r="C2" s="14" t="s">
        <v>68</v>
      </c>
      <c r="D2" s="14" t="s">
        <v>69</v>
      </c>
      <c r="E2" s="14" t="s">
        <v>70</v>
      </c>
      <c r="F2" s="14" t="s">
        <v>71</v>
      </c>
      <c r="G2" s="14" t="s">
        <v>72</v>
      </c>
      <c r="H2" s="14" t="s">
        <v>57</v>
      </c>
      <c r="I2" s="14" t="s">
        <v>57</v>
      </c>
      <c r="J2" s="14" t="s">
        <v>57</v>
      </c>
      <c r="K2" s="14" t="s">
        <v>57</v>
      </c>
      <c r="L2" s="14" t="s">
        <v>57</v>
      </c>
      <c r="M2" s="14" t="s">
        <v>57</v>
      </c>
      <c r="N2" s="14" t="s">
        <v>57</v>
      </c>
      <c r="O2" s="14" t="s">
        <v>57</v>
      </c>
      <c r="P2" s="14" t="s">
        <v>57</v>
      </c>
      <c r="Q2" s="14" t="s">
        <v>57</v>
      </c>
      <c r="R2" s="14" t="s">
        <v>57</v>
      </c>
      <c r="S2" s="14" t="s">
        <v>57</v>
      </c>
      <c r="T2" s="14" t="s">
        <v>57</v>
      </c>
      <c r="U2" s="14" t="s">
        <v>57</v>
      </c>
      <c r="V2" s="14" t="s">
        <v>57</v>
      </c>
    </row>
    <row r="3" spans="1:22" s="6" customFormat="1" ht="132" x14ac:dyDescent="0.3">
      <c r="A3" s="24" t="s">
        <v>73</v>
      </c>
      <c r="B3" s="23" t="s">
        <v>0</v>
      </c>
      <c r="C3" s="16">
        <v>16</v>
      </c>
      <c r="D3" s="16">
        <v>16</v>
      </c>
      <c r="E3" s="16">
        <v>16</v>
      </c>
      <c r="F3" s="16">
        <v>16</v>
      </c>
      <c r="G3" s="16">
        <v>16</v>
      </c>
      <c r="H3" s="16">
        <v>0</v>
      </c>
      <c r="I3" s="16">
        <v>0</v>
      </c>
      <c r="J3" s="16">
        <v>0</v>
      </c>
      <c r="K3" s="16">
        <v>0</v>
      </c>
      <c r="L3" s="16">
        <v>0</v>
      </c>
      <c r="M3" s="16">
        <v>0</v>
      </c>
      <c r="N3" s="16">
        <v>0</v>
      </c>
      <c r="O3" s="16">
        <v>0</v>
      </c>
      <c r="P3" s="16">
        <v>0</v>
      </c>
      <c r="Q3" s="16">
        <v>0</v>
      </c>
      <c r="R3" s="16">
        <v>0</v>
      </c>
      <c r="S3" s="16">
        <v>0</v>
      </c>
      <c r="T3" s="16">
        <v>0</v>
      </c>
      <c r="U3" s="16">
        <v>0</v>
      </c>
      <c r="V3" s="16">
        <v>0</v>
      </c>
    </row>
    <row r="4" spans="1:22" s="6" customFormat="1" x14ac:dyDescent="0.3">
      <c r="A4" s="94" t="s">
        <v>57</v>
      </c>
      <c r="B4" s="15" t="s">
        <v>1</v>
      </c>
      <c r="C4" s="17">
        <v>0.6</v>
      </c>
      <c r="D4" s="17">
        <v>0.7</v>
      </c>
      <c r="E4" s="17">
        <v>0.7</v>
      </c>
      <c r="F4" s="17">
        <v>1</v>
      </c>
      <c r="G4" s="17">
        <v>0.8</v>
      </c>
      <c r="H4" s="17">
        <v>0</v>
      </c>
      <c r="I4" s="17">
        <v>0</v>
      </c>
      <c r="J4" s="17">
        <v>0</v>
      </c>
      <c r="K4" s="17">
        <v>0</v>
      </c>
      <c r="L4" s="17">
        <v>0</v>
      </c>
      <c r="M4" s="17">
        <v>0</v>
      </c>
      <c r="N4" s="17">
        <v>0</v>
      </c>
      <c r="O4" s="17">
        <v>0</v>
      </c>
      <c r="P4" s="17">
        <v>0</v>
      </c>
      <c r="Q4" s="17">
        <v>0</v>
      </c>
      <c r="R4" s="17">
        <v>0</v>
      </c>
      <c r="S4" s="17">
        <v>0</v>
      </c>
      <c r="T4" s="17">
        <v>0</v>
      </c>
      <c r="U4" s="17">
        <v>0</v>
      </c>
      <c r="V4" s="17">
        <v>0</v>
      </c>
    </row>
    <row r="5" spans="1:22" s="6" customFormat="1" ht="49.5" x14ac:dyDescent="0.3">
      <c r="A5" s="95"/>
      <c r="B5" s="15" t="s">
        <v>27</v>
      </c>
      <c r="C5" s="18">
        <f>PRODUCT(C3,C4)</f>
        <v>9.6</v>
      </c>
      <c r="D5" s="18">
        <f>PRODUCT(D3,D4)</f>
        <v>11.2</v>
      </c>
      <c r="E5" s="18">
        <f>PRODUCT(E3,E4)</f>
        <v>11.2</v>
      </c>
      <c r="F5" s="18">
        <f t="shared" ref="F5:V5" si="0">PRODUCT(F3,F4)</f>
        <v>16</v>
      </c>
      <c r="G5" s="18">
        <f t="shared" si="0"/>
        <v>12.8</v>
      </c>
      <c r="H5" s="18">
        <f t="shared" si="0"/>
        <v>0</v>
      </c>
      <c r="I5" s="18">
        <f t="shared" si="0"/>
        <v>0</v>
      </c>
      <c r="J5" s="18">
        <f t="shared" si="0"/>
        <v>0</v>
      </c>
      <c r="K5" s="18">
        <f t="shared" si="0"/>
        <v>0</v>
      </c>
      <c r="L5" s="18">
        <f t="shared" si="0"/>
        <v>0</v>
      </c>
      <c r="M5" s="18">
        <f t="shared" si="0"/>
        <v>0</v>
      </c>
      <c r="N5" s="18">
        <f t="shared" si="0"/>
        <v>0</v>
      </c>
      <c r="O5" s="18">
        <f t="shared" si="0"/>
        <v>0</v>
      </c>
      <c r="P5" s="18">
        <f t="shared" si="0"/>
        <v>0</v>
      </c>
      <c r="Q5" s="18">
        <f t="shared" si="0"/>
        <v>0</v>
      </c>
      <c r="R5" s="18">
        <f t="shared" si="0"/>
        <v>0</v>
      </c>
      <c r="S5" s="18">
        <f t="shared" si="0"/>
        <v>0</v>
      </c>
      <c r="T5" s="18">
        <f t="shared" si="0"/>
        <v>0</v>
      </c>
      <c r="U5" s="18">
        <f t="shared" si="0"/>
        <v>0</v>
      </c>
      <c r="V5" s="18">
        <f t="shared" si="0"/>
        <v>0</v>
      </c>
    </row>
    <row r="6" spans="1:22" s="6" customFormat="1" x14ac:dyDescent="0.3">
      <c r="A6" s="95"/>
      <c r="B6" s="15" t="s">
        <v>2</v>
      </c>
      <c r="C6" s="17">
        <v>0.6</v>
      </c>
      <c r="D6" s="17">
        <v>0.7</v>
      </c>
      <c r="E6" s="17">
        <v>0.7</v>
      </c>
      <c r="F6" s="17">
        <v>1</v>
      </c>
      <c r="G6" s="17">
        <v>0.8</v>
      </c>
      <c r="H6" s="17">
        <v>0</v>
      </c>
      <c r="I6" s="17">
        <v>0</v>
      </c>
      <c r="J6" s="17">
        <v>0</v>
      </c>
      <c r="K6" s="17">
        <v>0</v>
      </c>
      <c r="L6" s="17">
        <v>0</v>
      </c>
      <c r="M6" s="17">
        <v>0</v>
      </c>
      <c r="N6" s="17">
        <v>0</v>
      </c>
      <c r="O6" s="17">
        <v>0</v>
      </c>
      <c r="P6" s="17">
        <v>0</v>
      </c>
      <c r="Q6" s="17">
        <v>0</v>
      </c>
      <c r="R6" s="17">
        <v>0</v>
      </c>
      <c r="S6" s="17">
        <v>0</v>
      </c>
      <c r="T6" s="17">
        <v>0</v>
      </c>
      <c r="U6" s="17">
        <v>0</v>
      </c>
      <c r="V6" s="17">
        <v>0</v>
      </c>
    </row>
    <row r="7" spans="1:22" s="6" customFormat="1" ht="49.5" x14ac:dyDescent="0.3">
      <c r="A7" s="95"/>
      <c r="B7" s="15" t="s">
        <v>25</v>
      </c>
      <c r="C7" s="18">
        <f>PRODUCT(C3,C6)</f>
        <v>9.6</v>
      </c>
      <c r="D7" s="18">
        <f>PRODUCT(D3,D6)</f>
        <v>11.2</v>
      </c>
      <c r="E7" s="18">
        <f>PRODUCT(E3,E6)</f>
        <v>11.2</v>
      </c>
      <c r="F7" s="18">
        <f t="shared" ref="F7:V7" si="1">PRODUCT(F3,F6)</f>
        <v>16</v>
      </c>
      <c r="G7" s="18">
        <f t="shared" si="1"/>
        <v>12.8</v>
      </c>
      <c r="H7" s="18">
        <f t="shared" si="1"/>
        <v>0</v>
      </c>
      <c r="I7" s="18">
        <f t="shared" si="1"/>
        <v>0</v>
      </c>
      <c r="J7" s="18">
        <f t="shared" si="1"/>
        <v>0</v>
      </c>
      <c r="K7" s="18">
        <f t="shared" si="1"/>
        <v>0</v>
      </c>
      <c r="L7" s="18">
        <f t="shared" si="1"/>
        <v>0</v>
      </c>
      <c r="M7" s="18">
        <f t="shared" si="1"/>
        <v>0</v>
      </c>
      <c r="N7" s="18">
        <f t="shared" si="1"/>
        <v>0</v>
      </c>
      <c r="O7" s="18">
        <f t="shared" si="1"/>
        <v>0</v>
      </c>
      <c r="P7" s="18">
        <f t="shared" si="1"/>
        <v>0</v>
      </c>
      <c r="Q7" s="18">
        <f t="shared" si="1"/>
        <v>0</v>
      </c>
      <c r="R7" s="18">
        <f t="shared" si="1"/>
        <v>0</v>
      </c>
      <c r="S7" s="18">
        <f t="shared" si="1"/>
        <v>0</v>
      </c>
      <c r="T7" s="18">
        <f t="shared" si="1"/>
        <v>0</v>
      </c>
      <c r="U7" s="18">
        <f t="shared" si="1"/>
        <v>0</v>
      </c>
      <c r="V7" s="18">
        <f t="shared" si="1"/>
        <v>0</v>
      </c>
    </row>
    <row r="8" spans="1:22" s="6" customFormat="1" x14ac:dyDescent="0.3">
      <c r="A8" s="95"/>
      <c r="B8" s="15" t="s">
        <v>3</v>
      </c>
      <c r="C8" s="17">
        <v>0.6</v>
      </c>
      <c r="D8" s="17">
        <v>0.7</v>
      </c>
      <c r="E8" s="17">
        <v>0.7</v>
      </c>
      <c r="F8" s="17">
        <v>1</v>
      </c>
      <c r="G8" s="17">
        <v>0.8</v>
      </c>
      <c r="H8" s="17">
        <v>0</v>
      </c>
      <c r="I8" s="17">
        <v>0</v>
      </c>
      <c r="J8" s="17">
        <v>0</v>
      </c>
      <c r="K8" s="17">
        <v>0</v>
      </c>
      <c r="L8" s="17">
        <v>0</v>
      </c>
      <c r="M8" s="17">
        <v>0</v>
      </c>
      <c r="N8" s="17">
        <v>0</v>
      </c>
      <c r="O8" s="17">
        <v>0</v>
      </c>
      <c r="P8" s="17">
        <v>0</v>
      </c>
      <c r="Q8" s="17">
        <v>0</v>
      </c>
      <c r="R8" s="17">
        <v>0</v>
      </c>
      <c r="S8" s="17">
        <v>0</v>
      </c>
      <c r="T8" s="17">
        <v>0</v>
      </c>
      <c r="U8" s="17">
        <v>0</v>
      </c>
      <c r="V8" s="17">
        <v>0</v>
      </c>
    </row>
    <row r="9" spans="1:22" s="6" customFormat="1" ht="49.5" x14ac:dyDescent="0.3">
      <c r="A9" s="96"/>
      <c r="B9" s="15" t="s">
        <v>26</v>
      </c>
      <c r="C9" s="18">
        <f>PRODUCT(C3,C8)</f>
        <v>9.6</v>
      </c>
      <c r="D9" s="18">
        <f>PRODUCT(D3,D8)</f>
        <v>11.2</v>
      </c>
      <c r="E9" s="18">
        <f>PRODUCT(E3,E8)</f>
        <v>11.2</v>
      </c>
      <c r="F9" s="18">
        <f t="shared" ref="F9:V9" si="2">PRODUCT(F3,F8)</f>
        <v>16</v>
      </c>
      <c r="G9" s="18">
        <f t="shared" si="2"/>
        <v>12.8</v>
      </c>
      <c r="H9" s="18">
        <f t="shared" si="2"/>
        <v>0</v>
      </c>
      <c r="I9" s="18">
        <f t="shared" si="2"/>
        <v>0</v>
      </c>
      <c r="J9" s="18">
        <f t="shared" si="2"/>
        <v>0</v>
      </c>
      <c r="K9" s="18">
        <f t="shared" si="2"/>
        <v>0</v>
      </c>
      <c r="L9" s="18">
        <f t="shared" si="2"/>
        <v>0</v>
      </c>
      <c r="M9" s="18">
        <f t="shared" si="2"/>
        <v>0</v>
      </c>
      <c r="N9" s="18">
        <f t="shared" si="2"/>
        <v>0</v>
      </c>
      <c r="O9" s="18">
        <f t="shared" si="2"/>
        <v>0</v>
      </c>
      <c r="P9" s="18">
        <f t="shared" si="2"/>
        <v>0</v>
      </c>
      <c r="Q9" s="18">
        <f t="shared" si="2"/>
        <v>0</v>
      </c>
      <c r="R9" s="18">
        <f t="shared" si="2"/>
        <v>0</v>
      </c>
      <c r="S9" s="18">
        <f t="shared" si="2"/>
        <v>0</v>
      </c>
      <c r="T9" s="18">
        <f t="shared" si="2"/>
        <v>0</v>
      </c>
      <c r="U9" s="18">
        <f t="shared" si="2"/>
        <v>0</v>
      </c>
      <c r="V9" s="18">
        <f t="shared" si="2"/>
        <v>0</v>
      </c>
    </row>
    <row r="10" spans="1:22" s="6" customFormat="1" ht="33" x14ac:dyDescent="0.3">
      <c r="A10" s="24" t="s">
        <v>74</v>
      </c>
      <c r="B10" s="23" t="s">
        <v>0</v>
      </c>
      <c r="C10" s="16">
        <v>15</v>
      </c>
      <c r="D10" s="16">
        <v>15</v>
      </c>
      <c r="E10" s="16">
        <v>15</v>
      </c>
      <c r="F10" s="16">
        <v>15</v>
      </c>
      <c r="G10" s="16">
        <v>15</v>
      </c>
      <c r="H10" s="16">
        <v>0</v>
      </c>
      <c r="I10" s="16">
        <v>0</v>
      </c>
      <c r="J10" s="16">
        <v>0</v>
      </c>
      <c r="K10" s="16">
        <v>0</v>
      </c>
      <c r="L10" s="16">
        <v>0</v>
      </c>
      <c r="M10" s="16">
        <v>0</v>
      </c>
      <c r="N10" s="16">
        <v>0</v>
      </c>
      <c r="O10" s="16">
        <v>0</v>
      </c>
      <c r="P10" s="16">
        <v>0</v>
      </c>
      <c r="Q10" s="16">
        <v>0</v>
      </c>
      <c r="R10" s="16">
        <v>0</v>
      </c>
      <c r="S10" s="16">
        <v>0</v>
      </c>
      <c r="T10" s="16">
        <v>0</v>
      </c>
      <c r="U10" s="16">
        <v>0</v>
      </c>
      <c r="V10" s="16">
        <v>0</v>
      </c>
    </row>
    <row r="11" spans="1:22" s="6" customFormat="1" x14ac:dyDescent="0.3">
      <c r="A11" s="75" t="s">
        <v>57</v>
      </c>
      <c r="B11" s="19" t="s">
        <v>1</v>
      </c>
      <c r="C11" s="17">
        <v>0.8</v>
      </c>
      <c r="D11" s="17">
        <v>0.8</v>
      </c>
      <c r="E11" s="17">
        <v>0.8</v>
      </c>
      <c r="F11" s="17">
        <v>1</v>
      </c>
      <c r="G11" s="17">
        <v>0.6</v>
      </c>
      <c r="H11" s="17">
        <v>0</v>
      </c>
      <c r="I11" s="17">
        <v>0</v>
      </c>
      <c r="J11" s="17">
        <v>0</v>
      </c>
      <c r="K11" s="17">
        <v>0</v>
      </c>
      <c r="L11" s="17">
        <v>0</v>
      </c>
      <c r="M11" s="17">
        <v>0</v>
      </c>
      <c r="N11" s="17">
        <v>0</v>
      </c>
      <c r="O11" s="17">
        <v>0</v>
      </c>
      <c r="P11" s="17">
        <v>0</v>
      </c>
      <c r="Q11" s="17">
        <v>0</v>
      </c>
      <c r="R11" s="17">
        <v>0</v>
      </c>
      <c r="S11" s="17">
        <v>0</v>
      </c>
      <c r="T11" s="17">
        <v>0</v>
      </c>
      <c r="U11" s="17">
        <v>0</v>
      </c>
      <c r="V11" s="17">
        <v>0</v>
      </c>
    </row>
    <row r="12" spans="1:22" s="6" customFormat="1" ht="49.5" x14ac:dyDescent="0.3">
      <c r="A12" s="76"/>
      <c r="B12" s="19" t="s">
        <v>27</v>
      </c>
      <c r="C12" s="20">
        <f>PRODUCT(C10,C11)</f>
        <v>12</v>
      </c>
      <c r="D12" s="20">
        <f>PRODUCT(D10,D11)</f>
        <v>12</v>
      </c>
      <c r="E12" s="20">
        <f>PRODUCT(E10,E11)</f>
        <v>12</v>
      </c>
      <c r="F12" s="20">
        <f t="shared" ref="F12:V12" si="3">PRODUCT(F10,F11)</f>
        <v>15</v>
      </c>
      <c r="G12" s="20">
        <f t="shared" si="3"/>
        <v>9</v>
      </c>
      <c r="H12" s="20">
        <f t="shared" si="3"/>
        <v>0</v>
      </c>
      <c r="I12" s="20">
        <f t="shared" si="3"/>
        <v>0</v>
      </c>
      <c r="J12" s="20">
        <f t="shared" si="3"/>
        <v>0</v>
      </c>
      <c r="K12" s="20">
        <f t="shared" si="3"/>
        <v>0</v>
      </c>
      <c r="L12" s="20">
        <f t="shared" si="3"/>
        <v>0</v>
      </c>
      <c r="M12" s="20">
        <f t="shared" si="3"/>
        <v>0</v>
      </c>
      <c r="N12" s="20">
        <f t="shared" si="3"/>
        <v>0</v>
      </c>
      <c r="O12" s="20">
        <f t="shared" si="3"/>
        <v>0</v>
      </c>
      <c r="P12" s="20">
        <f t="shared" si="3"/>
        <v>0</v>
      </c>
      <c r="Q12" s="20">
        <f t="shared" si="3"/>
        <v>0</v>
      </c>
      <c r="R12" s="20">
        <f t="shared" si="3"/>
        <v>0</v>
      </c>
      <c r="S12" s="20">
        <f t="shared" si="3"/>
        <v>0</v>
      </c>
      <c r="T12" s="20">
        <f t="shared" si="3"/>
        <v>0</v>
      </c>
      <c r="U12" s="20">
        <f t="shared" si="3"/>
        <v>0</v>
      </c>
      <c r="V12" s="20">
        <f t="shared" si="3"/>
        <v>0</v>
      </c>
    </row>
    <row r="13" spans="1:22" s="6" customFormat="1" x14ac:dyDescent="0.3">
      <c r="A13" s="76"/>
      <c r="B13" s="19" t="s">
        <v>2</v>
      </c>
      <c r="C13" s="17">
        <v>0.8</v>
      </c>
      <c r="D13" s="17">
        <v>0.8</v>
      </c>
      <c r="E13" s="17">
        <v>0.8</v>
      </c>
      <c r="F13" s="17">
        <v>1</v>
      </c>
      <c r="G13" s="17">
        <v>0.6</v>
      </c>
      <c r="H13" s="17">
        <v>0</v>
      </c>
      <c r="I13" s="17">
        <v>0</v>
      </c>
      <c r="J13" s="17">
        <v>0</v>
      </c>
      <c r="K13" s="17">
        <v>0</v>
      </c>
      <c r="L13" s="17">
        <v>0</v>
      </c>
      <c r="M13" s="17">
        <v>0</v>
      </c>
      <c r="N13" s="17">
        <v>0</v>
      </c>
      <c r="O13" s="17">
        <v>0</v>
      </c>
      <c r="P13" s="17">
        <v>0</v>
      </c>
      <c r="Q13" s="17">
        <v>0</v>
      </c>
      <c r="R13" s="17">
        <v>0</v>
      </c>
      <c r="S13" s="17">
        <v>0</v>
      </c>
      <c r="T13" s="17">
        <v>0</v>
      </c>
      <c r="U13" s="17">
        <v>0</v>
      </c>
      <c r="V13" s="17">
        <v>0</v>
      </c>
    </row>
    <row r="14" spans="1:22" s="6" customFormat="1" ht="49.5" x14ac:dyDescent="0.3">
      <c r="A14" s="76"/>
      <c r="B14" s="19" t="s">
        <v>25</v>
      </c>
      <c r="C14" s="20">
        <f>PRODUCT(C10,C13)</f>
        <v>12</v>
      </c>
      <c r="D14" s="20">
        <f>PRODUCT(D10,D13)</f>
        <v>12</v>
      </c>
      <c r="E14" s="20">
        <f>PRODUCT(E10,E13)</f>
        <v>12</v>
      </c>
      <c r="F14" s="20">
        <f t="shared" ref="F14:V14" si="4">PRODUCT(F10,F13)</f>
        <v>15</v>
      </c>
      <c r="G14" s="20">
        <f t="shared" si="4"/>
        <v>9</v>
      </c>
      <c r="H14" s="20">
        <f t="shared" si="4"/>
        <v>0</v>
      </c>
      <c r="I14" s="20">
        <f t="shared" si="4"/>
        <v>0</v>
      </c>
      <c r="J14" s="20">
        <f t="shared" si="4"/>
        <v>0</v>
      </c>
      <c r="K14" s="20">
        <f t="shared" si="4"/>
        <v>0</v>
      </c>
      <c r="L14" s="20">
        <f t="shared" si="4"/>
        <v>0</v>
      </c>
      <c r="M14" s="20">
        <f t="shared" si="4"/>
        <v>0</v>
      </c>
      <c r="N14" s="20">
        <f t="shared" si="4"/>
        <v>0</v>
      </c>
      <c r="O14" s="20">
        <f t="shared" si="4"/>
        <v>0</v>
      </c>
      <c r="P14" s="20">
        <f t="shared" si="4"/>
        <v>0</v>
      </c>
      <c r="Q14" s="20">
        <f t="shared" si="4"/>
        <v>0</v>
      </c>
      <c r="R14" s="20">
        <f t="shared" si="4"/>
        <v>0</v>
      </c>
      <c r="S14" s="20">
        <f t="shared" si="4"/>
        <v>0</v>
      </c>
      <c r="T14" s="20">
        <f t="shared" si="4"/>
        <v>0</v>
      </c>
      <c r="U14" s="20">
        <f t="shared" si="4"/>
        <v>0</v>
      </c>
      <c r="V14" s="20">
        <f t="shared" si="4"/>
        <v>0</v>
      </c>
    </row>
    <row r="15" spans="1:22" s="6" customFormat="1" x14ac:dyDescent="0.3">
      <c r="A15" s="76"/>
      <c r="B15" s="19" t="s">
        <v>3</v>
      </c>
      <c r="C15" s="17">
        <v>0.8</v>
      </c>
      <c r="D15" s="17">
        <v>0.8</v>
      </c>
      <c r="E15" s="17">
        <v>0.8</v>
      </c>
      <c r="F15" s="17">
        <v>1</v>
      </c>
      <c r="G15" s="17">
        <v>0.6</v>
      </c>
      <c r="H15" s="17">
        <v>0</v>
      </c>
      <c r="I15" s="17">
        <v>0</v>
      </c>
      <c r="J15" s="17">
        <v>0</v>
      </c>
      <c r="K15" s="17">
        <v>0</v>
      </c>
      <c r="L15" s="17">
        <v>0</v>
      </c>
      <c r="M15" s="17">
        <v>0</v>
      </c>
      <c r="N15" s="17">
        <v>0</v>
      </c>
      <c r="O15" s="17">
        <v>0</v>
      </c>
      <c r="P15" s="17">
        <v>0</v>
      </c>
      <c r="Q15" s="17">
        <v>0</v>
      </c>
      <c r="R15" s="17">
        <v>0</v>
      </c>
      <c r="S15" s="17">
        <v>0</v>
      </c>
      <c r="T15" s="17">
        <v>0</v>
      </c>
      <c r="U15" s="17">
        <v>0</v>
      </c>
      <c r="V15" s="17">
        <v>0</v>
      </c>
    </row>
    <row r="16" spans="1:22" s="6" customFormat="1" ht="49.5" x14ac:dyDescent="0.3">
      <c r="A16" s="77"/>
      <c r="B16" s="19" t="s">
        <v>26</v>
      </c>
      <c r="C16" s="20">
        <f>PRODUCT(C10,C15)</f>
        <v>12</v>
      </c>
      <c r="D16" s="20">
        <f>PRODUCT(D10,D15)</f>
        <v>12</v>
      </c>
      <c r="E16" s="20">
        <f>PRODUCT(E10,E15)</f>
        <v>12</v>
      </c>
      <c r="F16" s="20">
        <f t="shared" ref="F16:V16" si="5">PRODUCT(F10,F15)</f>
        <v>15</v>
      </c>
      <c r="G16" s="20">
        <f t="shared" si="5"/>
        <v>9</v>
      </c>
      <c r="H16" s="20">
        <f t="shared" si="5"/>
        <v>0</v>
      </c>
      <c r="I16" s="20">
        <f t="shared" si="5"/>
        <v>0</v>
      </c>
      <c r="J16" s="20">
        <f t="shared" si="5"/>
        <v>0</v>
      </c>
      <c r="K16" s="20">
        <f t="shared" si="5"/>
        <v>0</v>
      </c>
      <c r="L16" s="20">
        <f t="shared" si="5"/>
        <v>0</v>
      </c>
      <c r="M16" s="20">
        <f t="shared" si="5"/>
        <v>0</v>
      </c>
      <c r="N16" s="20">
        <f t="shared" si="5"/>
        <v>0</v>
      </c>
      <c r="O16" s="20">
        <f t="shared" si="5"/>
        <v>0</v>
      </c>
      <c r="P16" s="20">
        <f t="shared" si="5"/>
        <v>0</v>
      </c>
      <c r="Q16" s="20">
        <f t="shared" si="5"/>
        <v>0</v>
      </c>
      <c r="R16" s="20">
        <f t="shared" si="5"/>
        <v>0</v>
      </c>
      <c r="S16" s="20">
        <f t="shared" si="5"/>
        <v>0</v>
      </c>
      <c r="T16" s="20">
        <f t="shared" si="5"/>
        <v>0</v>
      </c>
      <c r="U16" s="20">
        <f t="shared" si="5"/>
        <v>0</v>
      </c>
      <c r="V16" s="20">
        <f t="shared" si="5"/>
        <v>0</v>
      </c>
    </row>
    <row r="17" spans="1:22" s="6" customFormat="1" ht="66" x14ac:dyDescent="0.3">
      <c r="A17" s="24" t="s">
        <v>75</v>
      </c>
      <c r="B17" s="23" t="s">
        <v>0</v>
      </c>
      <c r="C17" s="16">
        <v>25</v>
      </c>
      <c r="D17" s="16">
        <v>25</v>
      </c>
      <c r="E17" s="16">
        <v>25</v>
      </c>
      <c r="F17" s="16">
        <v>25</v>
      </c>
      <c r="G17" s="16">
        <v>25</v>
      </c>
      <c r="H17" s="16">
        <v>0</v>
      </c>
      <c r="I17" s="16">
        <v>0</v>
      </c>
      <c r="J17" s="16">
        <v>0</v>
      </c>
      <c r="K17" s="16">
        <v>0</v>
      </c>
      <c r="L17" s="16">
        <v>0</v>
      </c>
      <c r="M17" s="16">
        <v>0</v>
      </c>
      <c r="N17" s="16">
        <v>0</v>
      </c>
      <c r="O17" s="16">
        <v>0</v>
      </c>
      <c r="P17" s="16">
        <v>0</v>
      </c>
      <c r="Q17" s="16">
        <v>0</v>
      </c>
      <c r="R17" s="16">
        <v>0</v>
      </c>
      <c r="S17" s="16">
        <v>0</v>
      </c>
      <c r="T17" s="16">
        <v>0</v>
      </c>
      <c r="U17" s="16">
        <v>0</v>
      </c>
      <c r="V17" s="16">
        <v>0</v>
      </c>
    </row>
    <row r="18" spans="1:22" s="6" customFormat="1" x14ac:dyDescent="0.3">
      <c r="A18" s="78" t="s">
        <v>57</v>
      </c>
      <c r="B18" s="15" t="s">
        <v>1</v>
      </c>
      <c r="C18" s="17">
        <v>0.9</v>
      </c>
      <c r="D18" s="17">
        <v>0.9</v>
      </c>
      <c r="E18" s="17">
        <v>0.9</v>
      </c>
      <c r="F18" s="17">
        <v>0.9</v>
      </c>
      <c r="G18" s="17">
        <v>0.9</v>
      </c>
      <c r="H18" s="17">
        <v>0</v>
      </c>
      <c r="I18" s="17">
        <v>0</v>
      </c>
      <c r="J18" s="17">
        <v>0</v>
      </c>
      <c r="K18" s="17">
        <v>0</v>
      </c>
      <c r="L18" s="17">
        <v>0</v>
      </c>
      <c r="M18" s="17">
        <v>0</v>
      </c>
      <c r="N18" s="17">
        <v>0</v>
      </c>
      <c r="O18" s="17">
        <v>0</v>
      </c>
      <c r="P18" s="17">
        <v>0</v>
      </c>
      <c r="Q18" s="17">
        <v>0</v>
      </c>
      <c r="R18" s="17">
        <v>0</v>
      </c>
      <c r="S18" s="17">
        <v>0</v>
      </c>
      <c r="T18" s="17">
        <v>0</v>
      </c>
      <c r="U18" s="17">
        <v>0</v>
      </c>
      <c r="V18" s="17">
        <v>0</v>
      </c>
    </row>
    <row r="19" spans="1:22" s="6" customFormat="1" ht="49.5" x14ac:dyDescent="0.3">
      <c r="A19" s="76"/>
      <c r="B19" s="15" t="s">
        <v>27</v>
      </c>
      <c r="C19" s="18">
        <f>PRODUCT(C17,C18)</f>
        <v>22.5</v>
      </c>
      <c r="D19" s="18">
        <f>PRODUCT(D17,D18)</f>
        <v>22.5</v>
      </c>
      <c r="E19" s="18">
        <f>PRODUCT(E17,E18)</f>
        <v>22.5</v>
      </c>
      <c r="F19" s="18">
        <f t="shared" ref="F19:V19" si="6">PRODUCT(F17,F18)</f>
        <v>22.5</v>
      </c>
      <c r="G19" s="18">
        <f t="shared" si="6"/>
        <v>22.5</v>
      </c>
      <c r="H19" s="18">
        <f t="shared" si="6"/>
        <v>0</v>
      </c>
      <c r="I19" s="18">
        <f t="shared" si="6"/>
        <v>0</v>
      </c>
      <c r="J19" s="18">
        <f t="shared" si="6"/>
        <v>0</v>
      </c>
      <c r="K19" s="18">
        <f t="shared" si="6"/>
        <v>0</v>
      </c>
      <c r="L19" s="18">
        <f t="shared" si="6"/>
        <v>0</v>
      </c>
      <c r="M19" s="18">
        <f t="shared" si="6"/>
        <v>0</v>
      </c>
      <c r="N19" s="18">
        <f t="shared" si="6"/>
        <v>0</v>
      </c>
      <c r="O19" s="18">
        <f t="shared" si="6"/>
        <v>0</v>
      </c>
      <c r="P19" s="18">
        <f t="shared" si="6"/>
        <v>0</v>
      </c>
      <c r="Q19" s="18">
        <f t="shared" si="6"/>
        <v>0</v>
      </c>
      <c r="R19" s="18">
        <f t="shared" si="6"/>
        <v>0</v>
      </c>
      <c r="S19" s="18">
        <f t="shared" si="6"/>
        <v>0</v>
      </c>
      <c r="T19" s="18">
        <f t="shared" si="6"/>
        <v>0</v>
      </c>
      <c r="U19" s="18">
        <f t="shared" si="6"/>
        <v>0</v>
      </c>
      <c r="V19" s="18">
        <f t="shared" si="6"/>
        <v>0</v>
      </c>
    </row>
    <row r="20" spans="1:22" s="6" customFormat="1" x14ac:dyDescent="0.3">
      <c r="A20" s="76"/>
      <c r="B20" s="15" t="s">
        <v>2</v>
      </c>
      <c r="C20" s="17">
        <v>0.9</v>
      </c>
      <c r="D20" s="17">
        <v>0.9</v>
      </c>
      <c r="E20" s="17">
        <v>0.9</v>
      </c>
      <c r="F20" s="17">
        <v>0.9</v>
      </c>
      <c r="G20" s="17">
        <v>0.9</v>
      </c>
      <c r="H20" s="17">
        <v>0</v>
      </c>
      <c r="I20" s="17">
        <v>0</v>
      </c>
      <c r="J20" s="17">
        <v>0</v>
      </c>
      <c r="K20" s="17">
        <v>0</v>
      </c>
      <c r="L20" s="17">
        <v>0</v>
      </c>
      <c r="M20" s="17">
        <v>0</v>
      </c>
      <c r="N20" s="17">
        <v>0</v>
      </c>
      <c r="O20" s="17">
        <v>0</v>
      </c>
      <c r="P20" s="17">
        <v>0</v>
      </c>
      <c r="Q20" s="17">
        <v>0</v>
      </c>
      <c r="R20" s="17">
        <v>0</v>
      </c>
      <c r="S20" s="17">
        <v>0</v>
      </c>
      <c r="T20" s="17">
        <v>0</v>
      </c>
      <c r="U20" s="17">
        <v>0</v>
      </c>
      <c r="V20" s="17">
        <v>0</v>
      </c>
    </row>
    <row r="21" spans="1:22" s="6" customFormat="1" ht="49.5" x14ac:dyDescent="0.3">
      <c r="A21" s="76"/>
      <c r="B21" s="15" t="s">
        <v>25</v>
      </c>
      <c r="C21" s="18">
        <f>PRODUCT(C17,C20)</f>
        <v>22.5</v>
      </c>
      <c r="D21" s="18">
        <f>PRODUCT(D17,D20)</f>
        <v>22.5</v>
      </c>
      <c r="E21" s="18">
        <f>PRODUCT(E17,E20)</f>
        <v>22.5</v>
      </c>
      <c r="F21" s="18">
        <f t="shared" ref="F21:V21" si="7">PRODUCT(F17,F20)</f>
        <v>22.5</v>
      </c>
      <c r="G21" s="18">
        <f t="shared" si="7"/>
        <v>22.5</v>
      </c>
      <c r="H21" s="18">
        <f t="shared" si="7"/>
        <v>0</v>
      </c>
      <c r="I21" s="18">
        <f t="shared" si="7"/>
        <v>0</v>
      </c>
      <c r="J21" s="18">
        <f t="shared" si="7"/>
        <v>0</v>
      </c>
      <c r="K21" s="18">
        <f t="shared" si="7"/>
        <v>0</v>
      </c>
      <c r="L21" s="18">
        <f t="shared" si="7"/>
        <v>0</v>
      </c>
      <c r="M21" s="18">
        <f t="shared" si="7"/>
        <v>0</v>
      </c>
      <c r="N21" s="18">
        <f t="shared" si="7"/>
        <v>0</v>
      </c>
      <c r="O21" s="18">
        <f t="shared" si="7"/>
        <v>0</v>
      </c>
      <c r="P21" s="18">
        <f t="shared" si="7"/>
        <v>0</v>
      </c>
      <c r="Q21" s="18">
        <f t="shared" si="7"/>
        <v>0</v>
      </c>
      <c r="R21" s="18">
        <f t="shared" si="7"/>
        <v>0</v>
      </c>
      <c r="S21" s="18">
        <f t="shared" si="7"/>
        <v>0</v>
      </c>
      <c r="T21" s="18">
        <f t="shared" si="7"/>
        <v>0</v>
      </c>
      <c r="U21" s="18">
        <f t="shared" si="7"/>
        <v>0</v>
      </c>
      <c r="V21" s="18">
        <f t="shared" si="7"/>
        <v>0</v>
      </c>
    </row>
    <row r="22" spans="1:22" s="6" customFormat="1" x14ac:dyDescent="0.3">
      <c r="A22" s="76"/>
      <c r="B22" s="15" t="s">
        <v>3</v>
      </c>
      <c r="C22" s="17">
        <v>0.9</v>
      </c>
      <c r="D22" s="17">
        <v>0.9</v>
      </c>
      <c r="E22" s="17">
        <v>0.9</v>
      </c>
      <c r="F22" s="17">
        <v>0.9</v>
      </c>
      <c r="G22" s="17">
        <v>0.9</v>
      </c>
      <c r="H22" s="17">
        <v>0</v>
      </c>
      <c r="I22" s="17">
        <v>0</v>
      </c>
      <c r="J22" s="17">
        <v>0</v>
      </c>
      <c r="K22" s="17">
        <v>0</v>
      </c>
      <c r="L22" s="17">
        <v>0</v>
      </c>
      <c r="M22" s="17">
        <v>0</v>
      </c>
      <c r="N22" s="17">
        <v>0</v>
      </c>
      <c r="O22" s="17">
        <v>0</v>
      </c>
      <c r="P22" s="17">
        <v>0</v>
      </c>
      <c r="Q22" s="17">
        <v>0</v>
      </c>
      <c r="R22" s="17">
        <v>0</v>
      </c>
      <c r="S22" s="17">
        <v>0</v>
      </c>
      <c r="T22" s="17">
        <v>0</v>
      </c>
      <c r="U22" s="17">
        <v>0</v>
      </c>
      <c r="V22" s="17">
        <v>0</v>
      </c>
    </row>
    <row r="23" spans="1:22" s="6" customFormat="1" ht="49.5" x14ac:dyDescent="0.3">
      <c r="A23" s="77"/>
      <c r="B23" s="15" t="s">
        <v>26</v>
      </c>
      <c r="C23" s="18">
        <f>PRODUCT(C17,C22)</f>
        <v>22.5</v>
      </c>
      <c r="D23" s="18">
        <f>PRODUCT(D17,D22)</f>
        <v>22.5</v>
      </c>
      <c r="E23" s="18">
        <f>PRODUCT(E17,E22)</f>
        <v>22.5</v>
      </c>
      <c r="F23" s="18">
        <f t="shared" ref="F23:V23" si="8">PRODUCT(F17,F22)</f>
        <v>22.5</v>
      </c>
      <c r="G23" s="18">
        <f t="shared" si="8"/>
        <v>22.5</v>
      </c>
      <c r="H23" s="18">
        <f t="shared" si="8"/>
        <v>0</v>
      </c>
      <c r="I23" s="18">
        <f t="shared" si="8"/>
        <v>0</v>
      </c>
      <c r="J23" s="18">
        <f t="shared" si="8"/>
        <v>0</v>
      </c>
      <c r="K23" s="18">
        <f t="shared" si="8"/>
        <v>0</v>
      </c>
      <c r="L23" s="18">
        <f t="shared" si="8"/>
        <v>0</v>
      </c>
      <c r="M23" s="18">
        <f t="shared" si="8"/>
        <v>0</v>
      </c>
      <c r="N23" s="18">
        <f t="shared" si="8"/>
        <v>0</v>
      </c>
      <c r="O23" s="18">
        <f t="shared" si="8"/>
        <v>0</v>
      </c>
      <c r="P23" s="18">
        <f t="shared" si="8"/>
        <v>0</v>
      </c>
      <c r="Q23" s="18">
        <f t="shared" si="8"/>
        <v>0</v>
      </c>
      <c r="R23" s="18">
        <f t="shared" si="8"/>
        <v>0</v>
      </c>
      <c r="S23" s="18">
        <f t="shared" si="8"/>
        <v>0</v>
      </c>
      <c r="T23" s="18">
        <f t="shared" si="8"/>
        <v>0</v>
      </c>
      <c r="U23" s="18">
        <f t="shared" si="8"/>
        <v>0</v>
      </c>
      <c r="V23" s="18">
        <f t="shared" si="8"/>
        <v>0</v>
      </c>
    </row>
    <row r="24" spans="1:22" s="6" customFormat="1" ht="115.5" x14ac:dyDescent="0.3">
      <c r="A24" s="24" t="s">
        <v>76</v>
      </c>
      <c r="B24" s="23" t="s">
        <v>0</v>
      </c>
      <c r="C24" s="16">
        <v>10</v>
      </c>
      <c r="D24" s="16">
        <v>10</v>
      </c>
      <c r="E24" s="16">
        <v>10</v>
      </c>
      <c r="F24" s="16">
        <v>10</v>
      </c>
      <c r="G24" s="16">
        <v>10</v>
      </c>
      <c r="H24" s="16">
        <v>0</v>
      </c>
      <c r="I24" s="16">
        <v>0</v>
      </c>
      <c r="J24" s="16">
        <v>0</v>
      </c>
      <c r="K24" s="16">
        <v>0</v>
      </c>
      <c r="L24" s="16">
        <v>0</v>
      </c>
      <c r="M24" s="16">
        <v>0</v>
      </c>
      <c r="N24" s="16">
        <v>0</v>
      </c>
      <c r="O24" s="16">
        <v>0</v>
      </c>
      <c r="P24" s="16">
        <v>0</v>
      </c>
      <c r="Q24" s="16">
        <v>0</v>
      </c>
      <c r="R24" s="16">
        <v>0</v>
      </c>
      <c r="S24" s="16">
        <v>0</v>
      </c>
      <c r="T24" s="16">
        <v>0</v>
      </c>
      <c r="U24" s="16">
        <v>0</v>
      </c>
      <c r="V24" s="16">
        <v>0</v>
      </c>
    </row>
    <row r="25" spans="1:22" s="6" customFormat="1" x14ac:dyDescent="0.3">
      <c r="A25" s="70" t="s">
        <v>57</v>
      </c>
      <c r="B25" s="19" t="s">
        <v>1</v>
      </c>
      <c r="C25" s="17">
        <v>0.6</v>
      </c>
      <c r="D25" s="17">
        <v>0.7</v>
      </c>
      <c r="E25" s="17">
        <v>0.7</v>
      </c>
      <c r="F25" s="17">
        <v>1</v>
      </c>
      <c r="G25" s="17">
        <v>0.7</v>
      </c>
      <c r="H25" s="17">
        <v>0</v>
      </c>
      <c r="I25" s="17">
        <v>0</v>
      </c>
      <c r="J25" s="17">
        <v>0</v>
      </c>
      <c r="K25" s="17">
        <v>0</v>
      </c>
      <c r="L25" s="17">
        <v>0</v>
      </c>
      <c r="M25" s="17">
        <v>0</v>
      </c>
      <c r="N25" s="17">
        <v>0</v>
      </c>
      <c r="O25" s="17">
        <v>0</v>
      </c>
      <c r="P25" s="17">
        <v>0</v>
      </c>
      <c r="Q25" s="17">
        <v>0</v>
      </c>
      <c r="R25" s="17">
        <v>0</v>
      </c>
      <c r="S25" s="17">
        <v>0</v>
      </c>
      <c r="T25" s="17">
        <v>0</v>
      </c>
      <c r="U25" s="17">
        <v>0</v>
      </c>
      <c r="V25" s="17">
        <v>0</v>
      </c>
    </row>
    <row r="26" spans="1:22" s="6" customFormat="1" ht="49.5" x14ac:dyDescent="0.3">
      <c r="A26" s="76"/>
      <c r="B26" s="19" t="s">
        <v>27</v>
      </c>
      <c r="C26" s="20">
        <f>PRODUCT(C24,C25)</f>
        <v>6</v>
      </c>
      <c r="D26" s="20">
        <f>PRODUCT(D24,D25)</f>
        <v>7</v>
      </c>
      <c r="E26" s="20">
        <f>PRODUCT(E24,E25)</f>
        <v>7</v>
      </c>
      <c r="F26" s="20">
        <f t="shared" ref="F26:V26" si="9">PRODUCT(F24,F25)</f>
        <v>10</v>
      </c>
      <c r="G26" s="20">
        <f t="shared" si="9"/>
        <v>7</v>
      </c>
      <c r="H26" s="20">
        <f t="shared" si="9"/>
        <v>0</v>
      </c>
      <c r="I26" s="20">
        <f t="shared" si="9"/>
        <v>0</v>
      </c>
      <c r="J26" s="20">
        <f t="shared" si="9"/>
        <v>0</v>
      </c>
      <c r="K26" s="20">
        <f t="shared" si="9"/>
        <v>0</v>
      </c>
      <c r="L26" s="20">
        <f t="shared" si="9"/>
        <v>0</v>
      </c>
      <c r="M26" s="20">
        <f t="shared" si="9"/>
        <v>0</v>
      </c>
      <c r="N26" s="20">
        <f t="shared" si="9"/>
        <v>0</v>
      </c>
      <c r="O26" s="20">
        <f t="shared" si="9"/>
        <v>0</v>
      </c>
      <c r="P26" s="20">
        <f t="shared" si="9"/>
        <v>0</v>
      </c>
      <c r="Q26" s="20">
        <f t="shared" si="9"/>
        <v>0</v>
      </c>
      <c r="R26" s="20">
        <f t="shared" si="9"/>
        <v>0</v>
      </c>
      <c r="S26" s="20">
        <f t="shared" si="9"/>
        <v>0</v>
      </c>
      <c r="T26" s="20">
        <f t="shared" si="9"/>
        <v>0</v>
      </c>
      <c r="U26" s="20">
        <f t="shared" si="9"/>
        <v>0</v>
      </c>
      <c r="V26" s="20">
        <f t="shared" si="9"/>
        <v>0</v>
      </c>
    </row>
    <row r="27" spans="1:22" s="6" customFormat="1" x14ac:dyDescent="0.3">
      <c r="A27" s="76"/>
      <c r="B27" s="19" t="s">
        <v>2</v>
      </c>
      <c r="C27" s="17">
        <v>0.6</v>
      </c>
      <c r="D27" s="17">
        <v>0.7</v>
      </c>
      <c r="E27" s="17">
        <v>0.7</v>
      </c>
      <c r="F27" s="17">
        <v>1</v>
      </c>
      <c r="G27" s="17">
        <v>0.7</v>
      </c>
      <c r="H27" s="17">
        <v>0</v>
      </c>
      <c r="I27" s="17">
        <v>0</v>
      </c>
      <c r="J27" s="17">
        <v>0</v>
      </c>
      <c r="K27" s="17">
        <v>0</v>
      </c>
      <c r="L27" s="17">
        <v>0</v>
      </c>
      <c r="M27" s="17">
        <v>0</v>
      </c>
      <c r="N27" s="17">
        <v>0</v>
      </c>
      <c r="O27" s="17">
        <v>0</v>
      </c>
      <c r="P27" s="17">
        <v>0</v>
      </c>
      <c r="Q27" s="17">
        <v>0</v>
      </c>
      <c r="R27" s="17">
        <v>0</v>
      </c>
      <c r="S27" s="17">
        <v>0</v>
      </c>
      <c r="T27" s="17">
        <v>0</v>
      </c>
      <c r="U27" s="17">
        <v>0</v>
      </c>
      <c r="V27" s="17">
        <v>0</v>
      </c>
    </row>
    <row r="28" spans="1:22" s="6" customFormat="1" ht="49.5" x14ac:dyDescent="0.3">
      <c r="A28" s="76"/>
      <c r="B28" s="19" t="s">
        <v>25</v>
      </c>
      <c r="C28" s="20">
        <f>PRODUCT(C24,C27)</f>
        <v>6</v>
      </c>
      <c r="D28" s="20">
        <f>PRODUCT(D24,D27)</f>
        <v>7</v>
      </c>
      <c r="E28" s="20">
        <f>PRODUCT(E24,E27)</f>
        <v>7</v>
      </c>
      <c r="F28" s="20">
        <f t="shared" ref="F28:V28" si="10">PRODUCT(F24,F27)</f>
        <v>10</v>
      </c>
      <c r="G28" s="20">
        <f t="shared" si="10"/>
        <v>7</v>
      </c>
      <c r="H28" s="20">
        <f t="shared" si="10"/>
        <v>0</v>
      </c>
      <c r="I28" s="20">
        <f t="shared" si="10"/>
        <v>0</v>
      </c>
      <c r="J28" s="20">
        <f t="shared" si="10"/>
        <v>0</v>
      </c>
      <c r="K28" s="20">
        <f t="shared" si="10"/>
        <v>0</v>
      </c>
      <c r="L28" s="20">
        <f t="shared" si="10"/>
        <v>0</v>
      </c>
      <c r="M28" s="20">
        <f t="shared" si="10"/>
        <v>0</v>
      </c>
      <c r="N28" s="20">
        <f t="shared" si="10"/>
        <v>0</v>
      </c>
      <c r="O28" s="20">
        <f t="shared" si="10"/>
        <v>0</v>
      </c>
      <c r="P28" s="20">
        <f t="shared" si="10"/>
        <v>0</v>
      </c>
      <c r="Q28" s="20">
        <f t="shared" si="10"/>
        <v>0</v>
      </c>
      <c r="R28" s="20">
        <f t="shared" si="10"/>
        <v>0</v>
      </c>
      <c r="S28" s="20">
        <f t="shared" si="10"/>
        <v>0</v>
      </c>
      <c r="T28" s="20">
        <f t="shared" si="10"/>
        <v>0</v>
      </c>
      <c r="U28" s="20">
        <f t="shared" si="10"/>
        <v>0</v>
      </c>
      <c r="V28" s="20">
        <f t="shared" si="10"/>
        <v>0</v>
      </c>
    </row>
    <row r="29" spans="1:22" s="6" customFormat="1" x14ac:dyDescent="0.3">
      <c r="A29" s="76"/>
      <c r="B29" s="19" t="s">
        <v>3</v>
      </c>
      <c r="C29" s="17">
        <v>0.6</v>
      </c>
      <c r="D29" s="17">
        <v>0.7</v>
      </c>
      <c r="E29" s="17">
        <v>0.7</v>
      </c>
      <c r="F29" s="17">
        <v>1</v>
      </c>
      <c r="G29" s="17">
        <v>0.7</v>
      </c>
      <c r="H29" s="17">
        <v>0</v>
      </c>
      <c r="I29" s="17">
        <v>0</v>
      </c>
      <c r="J29" s="17">
        <v>0</v>
      </c>
      <c r="K29" s="17">
        <v>0</v>
      </c>
      <c r="L29" s="17">
        <v>0</v>
      </c>
      <c r="M29" s="17">
        <v>0</v>
      </c>
      <c r="N29" s="17">
        <v>0</v>
      </c>
      <c r="O29" s="17">
        <v>0</v>
      </c>
      <c r="P29" s="17">
        <v>0</v>
      </c>
      <c r="Q29" s="17">
        <v>0</v>
      </c>
      <c r="R29" s="17">
        <v>0</v>
      </c>
      <c r="S29" s="17">
        <v>0</v>
      </c>
      <c r="T29" s="17">
        <v>0</v>
      </c>
      <c r="U29" s="17">
        <v>0</v>
      </c>
      <c r="V29" s="17">
        <v>0</v>
      </c>
    </row>
    <row r="30" spans="1:22" s="6" customFormat="1" ht="49.5" x14ac:dyDescent="0.3">
      <c r="A30" s="77"/>
      <c r="B30" s="19" t="s">
        <v>26</v>
      </c>
      <c r="C30" s="20">
        <f>PRODUCT(C24,C29)</f>
        <v>6</v>
      </c>
      <c r="D30" s="20">
        <f>PRODUCT(D24,D29)</f>
        <v>7</v>
      </c>
      <c r="E30" s="20">
        <f>PRODUCT(E24,E29)</f>
        <v>7</v>
      </c>
      <c r="F30" s="20">
        <f t="shared" ref="F30:V30" si="11">PRODUCT(F24,F29)</f>
        <v>10</v>
      </c>
      <c r="G30" s="20">
        <f t="shared" si="11"/>
        <v>7</v>
      </c>
      <c r="H30" s="20">
        <f t="shared" si="11"/>
        <v>0</v>
      </c>
      <c r="I30" s="20">
        <f t="shared" si="11"/>
        <v>0</v>
      </c>
      <c r="J30" s="20">
        <f t="shared" si="11"/>
        <v>0</v>
      </c>
      <c r="K30" s="20">
        <f t="shared" si="11"/>
        <v>0</v>
      </c>
      <c r="L30" s="20">
        <f t="shared" si="11"/>
        <v>0</v>
      </c>
      <c r="M30" s="20">
        <f t="shared" si="11"/>
        <v>0</v>
      </c>
      <c r="N30" s="20">
        <f t="shared" si="11"/>
        <v>0</v>
      </c>
      <c r="O30" s="20">
        <f t="shared" si="11"/>
        <v>0</v>
      </c>
      <c r="P30" s="20">
        <f t="shared" si="11"/>
        <v>0</v>
      </c>
      <c r="Q30" s="20">
        <f t="shared" si="11"/>
        <v>0</v>
      </c>
      <c r="R30" s="20">
        <f t="shared" si="11"/>
        <v>0</v>
      </c>
      <c r="S30" s="20">
        <f t="shared" si="11"/>
        <v>0</v>
      </c>
      <c r="T30" s="20">
        <f t="shared" si="11"/>
        <v>0</v>
      </c>
      <c r="U30" s="20">
        <f t="shared" si="11"/>
        <v>0</v>
      </c>
      <c r="V30" s="20">
        <f t="shared" si="11"/>
        <v>0</v>
      </c>
    </row>
    <row r="31" spans="1:22" s="6" customFormat="1" ht="330" x14ac:dyDescent="0.3">
      <c r="A31" s="24" t="s">
        <v>77</v>
      </c>
      <c r="B31" s="23" t="s">
        <v>0</v>
      </c>
      <c r="C31" s="16">
        <v>4</v>
      </c>
      <c r="D31" s="16">
        <v>4</v>
      </c>
      <c r="E31" s="16">
        <v>4</v>
      </c>
      <c r="F31" s="16">
        <v>4</v>
      </c>
      <c r="G31" s="16">
        <v>4</v>
      </c>
      <c r="H31" s="16">
        <v>0</v>
      </c>
      <c r="I31" s="16">
        <v>0</v>
      </c>
      <c r="J31" s="16">
        <v>0</v>
      </c>
      <c r="K31" s="16">
        <v>0</v>
      </c>
      <c r="L31" s="16">
        <v>0</v>
      </c>
      <c r="M31" s="16">
        <v>0</v>
      </c>
      <c r="N31" s="16">
        <v>0</v>
      </c>
      <c r="O31" s="16">
        <v>0</v>
      </c>
      <c r="P31" s="16">
        <v>0</v>
      </c>
      <c r="Q31" s="16">
        <v>0</v>
      </c>
      <c r="R31" s="16">
        <v>0</v>
      </c>
      <c r="S31" s="16">
        <v>0</v>
      </c>
      <c r="T31" s="16">
        <v>0</v>
      </c>
      <c r="U31" s="16">
        <v>0</v>
      </c>
      <c r="V31" s="16">
        <v>0</v>
      </c>
    </row>
    <row r="32" spans="1:22" s="6" customFormat="1" x14ac:dyDescent="0.3">
      <c r="A32" s="81" t="s">
        <v>57</v>
      </c>
      <c r="B32" s="15" t="s">
        <v>1</v>
      </c>
      <c r="C32" s="17">
        <v>1</v>
      </c>
      <c r="D32" s="17">
        <v>1</v>
      </c>
      <c r="E32" s="17">
        <v>1</v>
      </c>
      <c r="F32" s="17">
        <v>0</v>
      </c>
      <c r="G32" s="17">
        <v>1</v>
      </c>
      <c r="H32" s="17">
        <v>0</v>
      </c>
      <c r="I32" s="17">
        <v>0</v>
      </c>
      <c r="J32" s="17">
        <v>0</v>
      </c>
      <c r="K32" s="17">
        <v>0</v>
      </c>
      <c r="L32" s="17">
        <v>0</v>
      </c>
      <c r="M32" s="17">
        <v>0</v>
      </c>
      <c r="N32" s="17">
        <v>0</v>
      </c>
      <c r="O32" s="17">
        <v>0</v>
      </c>
      <c r="P32" s="17">
        <v>0</v>
      </c>
      <c r="Q32" s="17">
        <v>0</v>
      </c>
      <c r="R32" s="17">
        <v>0</v>
      </c>
      <c r="S32" s="17">
        <v>0</v>
      </c>
      <c r="T32" s="17">
        <v>0</v>
      </c>
      <c r="U32" s="17">
        <v>0</v>
      </c>
      <c r="V32" s="17">
        <v>0</v>
      </c>
    </row>
    <row r="33" spans="1:22" s="6" customFormat="1" ht="49.5" x14ac:dyDescent="0.3">
      <c r="A33" s="76"/>
      <c r="B33" s="15" t="s">
        <v>27</v>
      </c>
      <c r="C33" s="18">
        <f>PRODUCT(C31,C32)</f>
        <v>4</v>
      </c>
      <c r="D33" s="18">
        <f>PRODUCT(D31,D32)</f>
        <v>4</v>
      </c>
      <c r="E33" s="18">
        <f>PRODUCT(E31,E32)</f>
        <v>4</v>
      </c>
      <c r="F33" s="18">
        <f t="shared" ref="F33:V33" si="12">PRODUCT(F31,F32)</f>
        <v>0</v>
      </c>
      <c r="G33" s="18">
        <f t="shared" si="12"/>
        <v>4</v>
      </c>
      <c r="H33" s="18">
        <f t="shared" si="12"/>
        <v>0</v>
      </c>
      <c r="I33" s="18">
        <f t="shared" si="12"/>
        <v>0</v>
      </c>
      <c r="J33" s="18">
        <f t="shared" si="12"/>
        <v>0</v>
      </c>
      <c r="K33" s="18">
        <f t="shared" si="12"/>
        <v>0</v>
      </c>
      <c r="L33" s="18">
        <f t="shared" si="12"/>
        <v>0</v>
      </c>
      <c r="M33" s="18">
        <f t="shared" si="12"/>
        <v>0</v>
      </c>
      <c r="N33" s="18">
        <f t="shared" si="12"/>
        <v>0</v>
      </c>
      <c r="O33" s="18">
        <f t="shared" si="12"/>
        <v>0</v>
      </c>
      <c r="P33" s="18">
        <f t="shared" si="12"/>
        <v>0</v>
      </c>
      <c r="Q33" s="18">
        <f t="shared" si="12"/>
        <v>0</v>
      </c>
      <c r="R33" s="18">
        <f t="shared" si="12"/>
        <v>0</v>
      </c>
      <c r="S33" s="18">
        <f t="shared" si="12"/>
        <v>0</v>
      </c>
      <c r="T33" s="18">
        <f t="shared" si="12"/>
        <v>0</v>
      </c>
      <c r="U33" s="18">
        <f t="shared" si="12"/>
        <v>0</v>
      </c>
      <c r="V33" s="18">
        <f t="shared" si="12"/>
        <v>0</v>
      </c>
    </row>
    <row r="34" spans="1:22" s="6" customFormat="1" x14ac:dyDescent="0.3">
      <c r="A34" s="76"/>
      <c r="B34" s="15" t="s">
        <v>2</v>
      </c>
      <c r="C34" s="17">
        <v>1</v>
      </c>
      <c r="D34" s="17">
        <v>1</v>
      </c>
      <c r="E34" s="17">
        <v>1</v>
      </c>
      <c r="F34" s="17">
        <v>0</v>
      </c>
      <c r="G34" s="17">
        <v>1</v>
      </c>
      <c r="H34" s="17">
        <v>0</v>
      </c>
      <c r="I34" s="17">
        <v>0</v>
      </c>
      <c r="J34" s="17">
        <v>0</v>
      </c>
      <c r="K34" s="17">
        <v>0</v>
      </c>
      <c r="L34" s="17">
        <v>0</v>
      </c>
      <c r="M34" s="17">
        <v>0</v>
      </c>
      <c r="N34" s="17">
        <v>0</v>
      </c>
      <c r="O34" s="17">
        <v>0</v>
      </c>
      <c r="P34" s="17">
        <v>0</v>
      </c>
      <c r="Q34" s="17">
        <v>0</v>
      </c>
      <c r="R34" s="17">
        <v>0</v>
      </c>
      <c r="S34" s="17">
        <v>0</v>
      </c>
      <c r="T34" s="17">
        <v>0</v>
      </c>
      <c r="U34" s="17">
        <v>0</v>
      </c>
      <c r="V34" s="17">
        <v>0</v>
      </c>
    </row>
    <row r="35" spans="1:22" s="6" customFormat="1" ht="49.5" x14ac:dyDescent="0.3">
      <c r="A35" s="76"/>
      <c r="B35" s="15" t="s">
        <v>25</v>
      </c>
      <c r="C35" s="18">
        <f>PRODUCT(C31,C34)</f>
        <v>4</v>
      </c>
      <c r="D35" s="18">
        <f>PRODUCT(D31,D34)</f>
        <v>4</v>
      </c>
      <c r="E35" s="18">
        <f>PRODUCT(E31,E34)</f>
        <v>4</v>
      </c>
      <c r="F35" s="18">
        <f t="shared" ref="F35:V35" si="13">PRODUCT(F31,F34)</f>
        <v>0</v>
      </c>
      <c r="G35" s="18">
        <f t="shared" si="13"/>
        <v>4</v>
      </c>
      <c r="H35" s="18">
        <f t="shared" si="13"/>
        <v>0</v>
      </c>
      <c r="I35" s="18">
        <f t="shared" si="13"/>
        <v>0</v>
      </c>
      <c r="J35" s="18">
        <f t="shared" si="13"/>
        <v>0</v>
      </c>
      <c r="K35" s="18">
        <f t="shared" si="13"/>
        <v>0</v>
      </c>
      <c r="L35" s="18">
        <f t="shared" si="13"/>
        <v>0</v>
      </c>
      <c r="M35" s="18">
        <f t="shared" si="13"/>
        <v>0</v>
      </c>
      <c r="N35" s="18">
        <f t="shared" si="13"/>
        <v>0</v>
      </c>
      <c r="O35" s="18">
        <f t="shared" si="13"/>
        <v>0</v>
      </c>
      <c r="P35" s="18">
        <f t="shared" si="13"/>
        <v>0</v>
      </c>
      <c r="Q35" s="18">
        <f t="shared" si="13"/>
        <v>0</v>
      </c>
      <c r="R35" s="18">
        <f t="shared" si="13"/>
        <v>0</v>
      </c>
      <c r="S35" s="18">
        <f t="shared" si="13"/>
        <v>0</v>
      </c>
      <c r="T35" s="18">
        <f t="shared" si="13"/>
        <v>0</v>
      </c>
      <c r="U35" s="18">
        <f t="shared" si="13"/>
        <v>0</v>
      </c>
      <c r="V35" s="18">
        <f t="shared" si="13"/>
        <v>0</v>
      </c>
    </row>
    <row r="36" spans="1:22" s="6" customFormat="1" x14ac:dyDescent="0.3">
      <c r="A36" s="76"/>
      <c r="B36" s="15" t="s">
        <v>3</v>
      </c>
      <c r="C36" s="17">
        <v>1</v>
      </c>
      <c r="D36" s="17">
        <v>1</v>
      </c>
      <c r="E36" s="17">
        <v>1</v>
      </c>
      <c r="F36" s="17">
        <v>0</v>
      </c>
      <c r="G36" s="17">
        <v>1</v>
      </c>
      <c r="H36" s="17">
        <v>0</v>
      </c>
      <c r="I36" s="17">
        <v>0</v>
      </c>
      <c r="J36" s="17">
        <v>0</v>
      </c>
      <c r="K36" s="17">
        <v>0</v>
      </c>
      <c r="L36" s="17">
        <v>0</v>
      </c>
      <c r="M36" s="17">
        <v>0</v>
      </c>
      <c r="N36" s="17">
        <v>0</v>
      </c>
      <c r="O36" s="17">
        <v>0</v>
      </c>
      <c r="P36" s="17">
        <v>0</v>
      </c>
      <c r="Q36" s="17">
        <v>0</v>
      </c>
      <c r="R36" s="17">
        <v>0</v>
      </c>
      <c r="S36" s="17">
        <v>0</v>
      </c>
      <c r="T36" s="17">
        <v>0</v>
      </c>
      <c r="U36" s="17">
        <v>0</v>
      </c>
      <c r="V36" s="17">
        <v>0</v>
      </c>
    </row>
    <row r="37" spans="1:22" s="6" customFormat="1" ht="49.5" x14ac:dyDescent="0.3">
      <c r="A37" s="77"/>
      <c r="B37" s="15" t="s">
        <v>26</v>
      </c>
      <c r="C37" s="18">
        <f>PRODUCT(C31,C36)</f>
        <v>4</v>
      </c>
      <c r="D37" s="18">
        <f>PRODUCT(D31,D36)</f>
        <v>4</v>
      </c>
      <c r="E37" s="18">
        <f>PRODUCT(E31,E36)</f>
        <v>4</v>
      </c>
      <c r="F37" s="18">
        <f t="shared" ref="F37:V37" si="14">PRODUCT(F31,F36)</f>
        <v>0</v>
      </c>
      <c r="G37" s="18">
        <f t="shared" si="14"/>
        <v>4</v>
      </c>
      <c r="H37" s="18">
        <f t="shared" si="14"/>
        <v>0</v>
      </c>
      <c r="I37" s="18">
        <f t="shared" si="14"/>
        <v>0</v>
      </c>
      <c r="J37" s="18">
        <f t="shared" si="14"/>
        <v>0</v>
      </c>
      <c r="K37" s="18">
        <f t="shared" si="14"/>
        <v>0</v>
      </c>
      <c r="L37" s="18">
        <f t="shared" si="14"/>
        <v>0</v>
      </c>
      <c r="M37" s="18">
        <f t="shared" si="14"/>
        <v>0</v>
      </c>
      <c r="N37" s="18">
        <f t="shared" si="14"/>
        <v>0</v>
      </c>
      <c r="O37" s="18">
        <f t="shared" si="14"/>
        <v>0</v>
      </c>
      <c r="P37" s="18">
        <f t="shared" si="14"/>
        <v>0</v>
      </c>
      <c r="Q37" s="18">
        <f t="shared" si="14"/>
        <v>0</v>
      </c>
      <c r="R37" s="18">
        <f t="shared" si="14"/>
        <v>0</v>
      </c>
      <c r="S37" s="18">
        <f t="shared" si="14"/>
        <v>0</v>
      </c>
      <c r="T37" s="18">
        <f t="shared" si="14"/>
        <v>0</v>
      </c>
      <c r="U37" s="18">
        <f t="shared" si="14"/>
        <v>0</v>
      </c>
      <c r="V37" s="18">
        <f t="shared" si="14"/>
        <v>0</v>
      </c>
    </row>
    <row r="38" spans="1:22" s="6" customFormat="1" ht="33" hidden="1" x14ac:dyDescent="0.3">
      <c r="A38" s="24" t="s">
        <v>67</v>
      </c>
      <c r="B38" s="23" t="s">
        <v>0</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row>
    <row r="39" spans="1:22" s="6" customFormat="1" hidden="1" x14ac:dyDescent="0.3">
      <c r="A39" s="70" t="s">
        <v>57</v>
      </c>
      <c r="B39" s="19" t="s">
        <v>1</v>
      </c>
      <c r="C39" s="17">
        <v>0</v>
      </c>
      <c r="D39" s="17">
        <v>0</v>
      </c>
      <c r="E39" s="17">
        <v>0</v>
      </c>
      <c r="F39" s="17">
        <v>0</v>
      </c>
      <c r="G39" s="17">
        <v>0</v>
      </c>
      <c r="H39" s="17">
        <v>0</v>
      </c>
      <c r="I39" s="17">
        <v>0</v>
      </c>
      <c r="J39" s="17">
        <v>0</v>
      </c>
      <c r="K39" s="17">
        <v>0</v>
      </c>
      <c r="L39" s="17">
        <v>0</v>
      </c>
      <c r="M39" s="17">
        <v>0</v>
      </c>
      <c r="N39" s="17">
        <v>0</v>
      </c>
      <c r="O39" s="17">
        <v>0</v>
      </c>
      <c r="P39" s="17">
        <v>0</v>
      </c>
      <c r="Q39" s="17">
        <v>0</v>
      </c>
      <c r="R39" s="17">
        <v>0</v>
      </c>
      <c r="S39" s="17">
        <v>0</v>
      </c>
      <c r="T39" s="17">
        <v>0</v>
      </c>
      <c r="U39" s="17">
        <v>0</v>
      </c>
      <c r="V39" s="17">
        <v>0</v>
      </c>
    </row>
    <row r="40" spans="1:22" s="6" customFormat="1" ht="33" hidden="1" x14ac:dyDescent="0.3">
      <c r="A40" s="71"/>
      <c r="B40" s="19" t="s">
        <v>47</v>
      </c>
      <c r="C40" s="20">
        <f>PRODUCT(C38,C39)</f>
        <v>0</v>
      </c>
      <c r="D40" s="20">
        <f>PRODUCT(D38,D39)</f>
        <v>0</v>
      </c>
      <c r="E40" s="20">
        <f>PRODUCT(E38,E39)</f>
        <v>0</v>
      </c>
      <c r="F40" s="20">
        <f t="shared" ref="F40:V40" si="15">PRODUCT(F38,F39)</f>
        <v>0</v>
      </c>
      <c r="G40" s="20">
        <f t="shared" si="15"/>
        <v>0</v>
      </c>
      <c r="H40" s="20">
        <f t="shared" si="15"/>
        <v>0</v>
      </c>
      <c r="I40" s="20">
        <f t="shared" si="15"/>
        <v>0</v>
      </c>
      <c r="J40" s="20">
        <f t="shared" si="15"/>
        <v>0</v>
      </c>
      <c r="K40" s="20">
        <f t="shared" si="15"/>
        <v>0</v>
      </c>
      <c r="L40" s="20">
        <f t="shared" si="15"/>
        <v>0</v>
      </c>
      <c r="M40" s="20">
        <f t="shared" si="15"/>
        <v>0</v>
      </c>
      <c r="N40" s="20">
        <f t="shared" si="15"/>
        <v>0</v>
      </c>
      <c r="O40" s="20">
        <f t="shared" si="15"/>
        <v>0</v>
      </c>
      <c r="P40" s="20">
        <f t="shared" si="15"/>
        <v>0</v>
      </c>
      <c r="Q40" s="20">
        <f t="shared" si="15"/>
        <v>0</v>
      </c>
      <c r="R40" s="20">
        <f t="shared" si="15"/>
        <v>0</v>
      </c>
      <c r="S40" s="20">
        <f t="shared" si="15"/>
        <v>0</v>
      </c>
      <c r="T40" s="20">
        <f t="shared" si="15"/>
        <v>0</v>
      </c>
      <c r="U40" s="20">
        <f t="shared" si="15"/>
        <v>0</v>
      </c>
      <c r="V40" s="20">
        <f t="shared" si="15"/>
        <v>0</v>
      </c>
    </row>
    <row r="41" spans="1:22" s="6" customFormat="1" hidden="1" x14ac:dyDescent="0.3">
      <c r="A41" s="71"/>
      <c r="B41" s="19" t="s">
        <v>2</v>
      </c>
      <c r="C41" s="17">
        <v>0</v>
      </c>
      <c r="D41" s="17">
        <v>0</v>
      </c>
      <c r="E41" s="17">
        <v>0</v>
      </c>
      <c r="F41" s="17">
        <v>0</v>
      </c>
      <c r="G41" s="17">
        <v>0</v>
      </c>
      <c r="H41" s="17">
        <v>0</v>
      </c>
      <c r="I41" s="17">
        <v>0</v>
      </c>
      <c r="J41" s="17">
        <v>0</v>
      </c>
      <c r="K41" s="17">
        <v>0</v>
      </c>
      <c r="L41" s="17">
        <v>0</v>
      </c>
      <c r="M41" s="17">
        <v>0</v>
      </c>
      <c r="N41" s="17">
        <v>0</v>
      </c>
      <c r="O41" s="17">
        <v>0</v>
      </c>
      <c r="P41" s="17">
        <v>0</v>
      </c>
      <c r="Q41" s="17">
        <v>0</v>
      </c>
      <c r="R41" s="17">
        <v>0</v>
      </c>
      <c r="S41" s="17">
        <v>0</v>
      </c>
      <c r="T41" s="17">
        <v>0</v>
      </c>
      <c r="U41" s="17">
        <v>0</v>
      </c>
      <c r="V41" s="17">
        <v>0</v>
      </c>
    </row>
    <row r="42" spans="1:22" s="6" customFormat="1" ht="33" hidden="1" x14ac:dyDescent="0.3">
      <c r="A42" s="71"/>
      <c r="B42" s="19" t="s">
        <v>48</v>
      </c>
      <c r="C42" s="20">
        <f>PRODUCT(C38,C41)</f>
        <v>0</v>
      </c>
      <c r="D42" s="20">
        <f>PRODUCT(D38,D41)</f>
        <v>0</v>
      </c>
      <c r="E42" s="20">
        <f>PRODUCT(E38,E41)</f>
        <v>0</v>
      </c>
      <c r="F42" s="20">
        <f t="shared" ref="F42:V42" si="16">PRODUCT(F38,F41)</f>
        <v>0</v>
      </c>
      <c r="G42" s="20">
        <f t="shared" si="16"/>
        <v>0</v>
      </c>
      <c r="H42" s="20">
        <f t="shared" si="16"/>
        <v>0</v>
      </c>
      <c r="I42" s="20">
        <f t="shared" si="16"/>
        <v>0</v>
      </c>
      <c r="J42" s="20">
        <f t="shared" si="16"/>
        <v>0</v>
      </c>
      <c r="K42" s="20">
        <f t="shared" si="16"/>
        <v>0</v>
      </c>
      <c r="L42" s="20">
        <f t="shared" si="16"/>
        <v>0</v>
      </c>
      <c r="M42" s="20">
        <f t="shared" si="16"/>
        <v>0</v>
      </c>
      <c r="N42" s="20">
        <f t="shared" si="16"/>
        <v>0</v>
      </c>
      <c r="O42" s="20">
        <f t="shared" si="16"/>
        <v>0</v>
      </c>
      <c r="P42" s="20">
        <f t="shared" si="16"/>
        <v>0</v>
      </c>
      <c r="Q42" s="20">
        <f t="shared" si="16"/>
        <v>0</v>
      </c>
      <c r="R42" s="20">
        <f t="shared" si="16"/>
        <v>0</v>
      </c>
      <c r="S42" s="20">
        <f t="shared" si="16"/>
        <v>0</v>
      </c>
      <c r="T42" s="20">
        <f t="shared" si="16"/>
        <v>0</v>
      </c>
      <c r="U42" s="20">
        <f t="shared" si="16"/>
        <v>0</v>
      </c>
      <c r="V42" s="20">
        <f t="shared" si="16"/>
        <v>0</v>
      </c>
    </row>
    <row r="43" spans="1:22" s="6" customFormat="1" hidden="1" x14ac:dyDescent="0.3">
      <c r="A43" s="71"/>
      <c r="B43" s="19" t="s">
        <v>3</v>
      </c>
      <c r="C43" s="17">
        <v>0</v>
      </c>
      <c r="D43" s="17">
        <v>0</v>
      </c>
      <c r="E43" s="17">
        <v>0</v>
      </c>
      <c r="F43" s="17">
        <v>0</v>
      </c>
      <c r="G43" s="17">
        <v>0</v>
      </c>
      <c r="H43" s="17">
        <v>0</v>
      </c>
      <c r="I43" s="17">
        <v>0</v>
      </c>
      <c r="J43" s="17">
        <v>0</v>
      </c>
      <c r="K43" s="17">
        <v>0</v>
      </c>
      <c r="L43" s="17">
        <v>0</v>
      </c>
      <c r="M43" s="17">
        <v>0</v>
      </c>
      <c r="N43" s="17">
        <v>0</v>
      </c>
      <c r="O43" s="17">
        <v>0</v>
      </c>
      <c r="P43" s="17">
        <v>0</v>
      </c>
      <c r="Q43" s="17">
        <v>0</v>
      </c>
      <c r="R43" s="17">
        <v>0</v>
      </c>
      <c r="S43" s="17">
        <v>0</v>
      </c>
      <c r="T43" s="17">
        <v>0</v>
      </c>
      <c r="U43" s="17">
        <v>0</v>
      </c>
      <c r="V43" s="17">
        <v>0</v>
      </c>
    </row>
    <row r="44" spans="1:22" s="6" customFormat="1" ht="33" hidden="1" x14ac:dyDescent="0.3">
      <c r="A44" s="72"/>
      <c r="B44" s="19" t="s">
        <v>49</v>
      </c>
      <c r="C44" s="20">
        <f>PRODUCT(C38,C43)</f>
        <v>0</v>
      </c>
      <c r="D44" s="20">
        <f>PRODUCT(D38,D43)</f>
        <v>0</v>
      </c>
      <c r="E44" s="20">
        <f>PRODUCT(E38,E43)</f>
        <v>0</v>
      </c>
      <c r="F44" s="20">
        <f t="shared" ref="F44:V44" si="17">PRODUCT(F38,F43)</f>
        <v>0</v>
      </c>
      <c r="G44" s="20">
        <f t="shared" si="17"/>
        <v>0</v>
      </c>
      <c r="H44" s="20">
        <f t="shared" si="17"/>
        <v>0</v>
      </c>
      <c r="I44" s="20">
        <f t="shared" si="17"/>
        <v>0</v>
      </c>
      <c r="J44" s="20">
        <f t="shared" si="17"/>
        <v>0</v>
      </c>
      <c r="K44" s="20">
        <f t="shared" si="17"/>
        <v>0</v>
      </c>
      <c r="L44" s="20">
        <f t="shared" si="17"/>
        <v>0</v>
      </c>
      <c r="M44" s="20">
        <f t="shared" si="17"/>
        <v>0</v>
      </c>
      <c r="N44" s="20">
        <f t="shared" si="17"/>
        <v>0</v>
      </c>
      <c r="O44" s="20">
        <f t="shared" si="17"/>
        <v>0</v>
      </c>
      <c r="P44" s="20">
        <f t="shared" si="17"/>
        <v>0</v>
      </c>
      <c r="Q44" s="20">
        <f t="shared" si="17"/>
        <v>0</v>
      </c>
      <c r="R44" s="20">
        <f t="shared" si="17"/>
        <v>0</v>
      </c>
      <c r="S44" s="20">
        <f t="shared" si="17"/>
        <v>0</v>
      </c>
      <c r="T44" s="20">
        <f t="shared" si="17"/>
        <v>0</v>
      </c>
      <c r="U44" s="20">
        <f t="shared" si="17"/>
        <v>0</v>
      </c>
      <c r="V44" s="20">
        <f t="shared" si="17"/>
        <v>0</v>
      </c>
    </row>
    <row r="45" spans="1:22" s="6" customFormat="1" ht="33" hidden="1" x14ac:dyDescent="0.3">
      <c r="A45" s="24" t="s">
        <v>65</v>
      </c>
      <c r="B45" s="23" t="s">
        <v>0</v>
      </c>
      <c r="C45" s="16">
        <v>0</v>
      </c>
      <c r="D45" s="16">
        <v>0</v>
      </c>
      <c r="E45" s="16">
        <v>0</v>
      </c>
      <c r="F45" s="16">
        <v>0</v>
      </c>
      <c r="G45" s="16">
        <v>0</v>
      </c>
      <c r="H45" s="16">
        <v>0</v>
      </c>
      <c r="I45" s="16">
        <v>0</v>
      </c>
      <c r="J45" s="16">
        <v>0</v>
      </c>
      <c r="K45" s="16">
        <v>0</v>
      </c>
      <c r="L45" s="16">
        <v>0</v>
      </c>
      <c r="M45" s="16">
        <v>0</v>
      </c>
      <c r="N45" s="16">
        <v>0</v>
      </c>
      <c r="O45" s="16">
        <v>0</v>
      </c>
      <c r="P45" s="16">
        <v>0</v>
      </c>
      <c r="Q45" s="16">
        <v>0</v>
      </c>
      <c r="R45" s="16">
        <v>0</v>
      </c>
      <c r="S45" s="16">
        <v>0</v>
      </c>
      <c r="T45" s="16">
        <v>0</v>
      </c>
      <c r="U45" s="16">
        <v>0</v>
      </c>
      <c r="V45" s="16">
        <v>0</v>
      </c>
    </row>
    <row r="46" spans="1:22" s="6" customFormat="1" hidden="1" x14ac:dyDescent="0.3">
      <c r="A46" s="78" t="s">
        <v>57</v>
      </c>
      <c r="B46" s="15" t="s">
        <v>1</v>
      </c>
      <c r="C46" s="17">
        <v>0</v>
      </c>
      <c r="D46" s="17">
        <v>0</v>
      </c>
      <c r="E46" s="17">
        <v>0</v>
      </c>
      <c r="F46" s="17">
        <v>0</v>
      </c>
      <c r="G46" s="17">
        <v>0</v>
      </c>
      <c r="H46" s="17">
        <v>0</v>
      </c>
      <c r="I46" s="17">
        <v>0</v>
      </c>
      <c r="J46" s="17">
        <v>0</v>
      </c>
      <c r="K46" s="17">
        <v>0</v>
      </c>
      <c r="L46" s="17">
        <v>0</v>
      </c>
      <c r="M46" s="17">
        <v>0</v>
      </c>
      <c r="N46" s="17">
        <v>0</v>
      </c>
      <c r="O46" s="17">
        <v>0</v>
      </c>
      <c r="P46" s="17">
        <v>0</v>
      </c>
      <c r="Q46" s="17">
        <v>0</v>
      </c>
      <c r="R46" s="17">
        <v>0</v>
      </c>
      <c r="S46" s="17">
        <v>0</v>
      </c>
      <c r="T46" s="17">
        <v>0</v>
      </c>
      <c r="U46" s="17">
        <v>0</v>
      </c>
      <c r="V46" s="17">
        <v>0</v>
      </c>
    </row>
    <row r="47" spans="1:22" s="6" customFormat="1" ht="33" hidden="1" x14ac:dyDescent="0.3">
      <c r="A47" s="79"/>
      <c r="B47" s="15" t="s">
        <v>47</v>
      </c>
      <c r="C47" s="18">
        <f>PRODUCT(C45,C46)</f>
        <v>0</v>
      </c>
      <c r="D47" s="18">
        <f>PRODUCT(D45,D46)</f>
        <v>0</v>
      </c>
      <c r="E47" s="18">
        <f>PRODUCT(E45,E46)</f>
        <v>0</v>
      </c>
      <c r="F47" s="18">
        <f t="shared" ref="F47:V47" si="18">PRODUCT(F45,F46)</f>
        <v>0</v>
      </c>
      <c r="G47" s="18">
        <f t="shared" si="18"/>
        <v>0</v>
      </c>
      <c r="H47" s="18">
        <f t="shared" si="18"/>
        <v>0</v>
      </c>
      <c r="I47" s="18">
        <f t="shared" si="18"/>
        <v>0</v>
      </c>
      <c r="J47" s="18">
        <f t="shared" si="18"/>
        <v>0</v>
      </c>
      <c r="K47" s="18">
        <f t="shared" si="18"/>
        <v>0</v>
      </c>
      <c r="L47" s="18">
        <f t="shared" si="18"/>
        <v>0</v>
      </c>
      <c r="M47" s="18">
        <f t="shared" si="18"/>
        <v>0</v>
      </c>
      <c r="N47" s="18">
        <f t="shared" si="18"/>
        <v>0</v>
      </c>
      <c r="O47" s="18">
        <f t="shared" si="18"/>
        <v>0</v>
      </c>
      <c r="P47" s="18">
        <f t="shared" si="18"/>
        <v>0</v>
      </c>
      <c r="Q47" s="18">
        <f t="shared" si="18"/>
        <v>0</v>
      </c>
      <c r="R47" s="18">
        <f t="shared" si="18"/>
        <v>0</v>
      </c>
      <c r="S47" s="18">
        <f t="shared" si="18"/>
        <v>0</v>
      </c>
      <c r="T47" s="18">
        <f t="shared" si="18"/>
        <v>0</v>
      </c>
      <c r="U47" s="18">
        <f t="shared" si="18"/>
        <v>0</v>
      </c>
      <c r="V47" s="18">
        <f t="shared" si="18"/>
        <v>0</v>
      </c>
    </row>
    <row r="48" spans="1:22" s="6" customFormat="1" hidden="1" x14ac:dyDescent="0.3">
      <c r="A48" s="79"/>
      <c r="B48" s="15" t="s">
        <v>2</v>
      </c>
      <c r="C48" s="17">
        <v>0</v>
      </c>
      <c r="D48" s="17">
        <v>0</v>
      </c>
      <c r="E48" s="17">
        <v>0</v>
      </c>
      <c r="F48" s="17">
        <v>0</v>
      </c>
      <c r="G48" s="17">
        <v>0</v>
      </c>
      <c r="H48" s="17">
        <v>0</v>
      </c>
      <c r="I48" s="17">
        <v>0</v>
      </c>
      <c r="J48" s="17">
        <v>0</v>
      </c>
      <c r="K48" s="17">
        <v>0</v>
      </c>
      <c r="L48" s="17">
        <v>0</v>
      </c>
      <c r="M48" s="17">
        <v>0</v>
      </c>
      <c r="N48" s="17">
        <v>0</v>
      </c>
      <c r="O48" s="17">
        <v>0</v>
      </c>
      <c r="P48" s="17">
        <v>0</v>
      </c>
      <c r="Q48" s="17">
        <v>0</v>
      </c>
      <c r="R48" s="17">
        <v>0</v>
      </c>
      <c r="S48" s="17">
        <v>0</v>
      </c>
      <c r="T48" s="17">
        <v>0</v>
      </c>
      <c r="U48" s="17">
        <v>0</v>
      </c>
      <c r="V48" s="17">
        <v>0</v>
      </c>
    </row>
    <row r="49" spans="1:22" s="6" customFormat="1" ht="33" hidden="1" x14ac:dyDescent="0.3">
      <c r="A49" s="79"/>
      <c r="B49" s="15" t="s">
        <v>48</v>
      </c>
      <c r="C49" s="18">
        <f>PRODUCT(C45,C48)</f>
        <v>0</v>
      </c>
      <c r="D49" s="18">
        <f>PRODUCT(D45,D48)</f>
        <v>0</v>
      </c>
      <c r="E49" s="18">
        <f>PRODUCT(E45,E48)</f>
        <v>0</v>
      </c>
      <c r="F49" s="18">
        <f t="shared" ref="F49:V49" si="19">PRODUCT(F45,F48)</f>
        <v>0</v>
      </c>
      <c r="G49" s="18">
        <f t="shared" si="19"/>
        <v>0</v>
      </c>
      <c r="H49" s="18">
        <f t="shared" si="19"/>
        <v>0</v>
      </c>
      <c r="I49" s="18">
        <f t="shared" si="19"/>
        <v>0</v>
      </c>
      <c r="J49" s="18">
        <f t="shared" si="19"/>
        <v>0</v>
      </c>
      <c r="K49" s="18">
        <f t="shared" si="19"/>
        <v>0</v>
      </c>
      <c r="L49" s="18">
        <f t="shared" si="19"/>
        <v>0</v>
      </c>
      <c r="M49" s="18">
        <f t="shared" si="19"/>
        <v>0</v>
      </c>
      <c r="N49" s="18">
        <f t="shared" si="19"/>
        <v>0</v>
      </c>
      <c r="O49" s="18">
        <f t="shared" si="19"/>
        <v>0</v>
      </c>
      <c r="P49" s="18">
        <f t="shared" si="19"/>
        <v>0</v>
      </c>
      <c r="Q49" s="18">
        <f t="shared" si="19"/>
        <v>0</v>
      </c>
      <c r="R49" s="18">
        <f t="shared" si="19"/>
        <v>0</v>
      </c>
      <c r="S49" s="18">
        <f t="shared" si="19"/>
        <v>0</v>
      </c>
      <c r="T49" s="18">
        <f t="shared" si="19"/>
        <v>0</v>
      </c>
      <c r="U49" s="18">
        <f t="shared" si="19"/>
        <v>0</v>
      </c>
      <c r="V49" s="18">
        <f t="shared" si="19"/>
        <v>0</v>
      </c>
    </row>
    <row r="50" spans="1:22" s="6" customFormat="1" hidden="1" x14ac:dyDescent="0.3">
      <c r="A50" s="79"/>
      <c r="B50" s="15" t="s">
        <v>3</v>
      </c>
      <c r="C50" s="17">
        <v>0</v>
      </c>
      <c r="D50" s="17">
        <v>0</v>
      </c>
      <c r="E50" s="17">
        <v>0</v>
      </c>
      <c r="F50" s="17">
        <v>0</v>
      </c>
      <c r="G50" s="17">
        <v>0</v>
      </c>
      <c r="H50" s="17">
        <v>0</v>
      </c>
      <c r="I50" s="17">
        <v>0</v>
      </c>
      <c r="J50" s="17">
        <v>0</v>
      </c>
      <c r="K50" s="17">
        <v>0</v>
      </c>
      <c r="L50" s="17">
        <v>0</v>
      </c>
      <c r="M50" s="17">
        <v>0</v>
      </c>
      <c r="N50" s="17">
        <v>0</v>
      </c>
      <c r="O50" s="17">
        <v>0</v>
      </c>
      <c r="P50" s="17">
        <v>0</v>
      </c>
      <c r="Q50" s="17">
        <v>0</v>
      </c>
      <c r="R50" s="17">
        <v>0</v>
      </c>
      <c r="S50" s="17">
        <v>0</v>
      </c>
      <c r="T50" s="17">
        <v>0</v>
      </c>
      <c r="U50" s="17">
        <v>0</v>
      </c>
      <c r="V50" s="17">
        <v>0</v>
      </c>
    </row>
    <row r="51" spans="1:22" s="6" customFormat="1" ht="33" hidden="1" x14ac:dyDescent="0.3">
      <c r="A51" s="80"/>
      <c r="B51" s="15" t="s">
        <v>49</v>
      </c>
      <c r="C51" s="18">
        <f>PRODUCT(C45,C50)</f>
        <v>0</v>
      </c>
      <c r="D51" s="18">
        <f>PRODUCT(D45,D50)</f>
        <v>0</v>
      </c>
      <c r="E51" s="18">
        <f>PRODUCT(E45,E50)</f>
        <v>0</v>
      </c>
      <c r="F51" s="18">
        <f t="shared" ref="F51:V51" si="20">PRODUCT(F45,F50)</f>
        <v>0</v>
      </c>
      <c r="G51" s="18">
        <f t="shared" si="20"/>
        <v>0</v>
      </c>
      <c r="H51" s="18">
        <f t="shared" si="20"/>
        <v>0</v>
      </c>
      <c r="I51" s="18">
        <f t="shared" si="20"/>
        <v>0</v>
      </c>
      <c r="J51" s="18">
        <f t="shared" si="20"/>
        <v>0</v>
      </c>
      <c r="K51" s="18">
        <f t="shared" si="20"/>
        <v>0</v>
      </c>
      <c r="L51" s="18">
        <f t="shared" si="20"/>
        <v>0</v>
      </c>
      <c r="M51" s="18">
        <f t="shared" si="20"/>
        <v>0</v>
      </c>
      <c r="N51" s="18">
        <f t="shared" si="20"/>
        <v>0</v>
      </c>
      <c r="O51" s="18">
        <f t="shared" si="20"/>
        <v>0</v>
      </c>
      <c r="P51" s="18">
        <f t="shared" si="20"/>
        <v>0</v>
      </c>
      <c r="Q51" s="18">
        <f t="shared" si="20"/>
        <v>0</v>
      </c>
      <c r="R51" s="18">
        <f t="shared" si="20"/>
        <v>0</v>
      </c>
      <c r="S51" s="18">
        <f t="shared" si="20"/>
        <v>0</v>
      </c>
      <c r="T51" s="18">
        <f t="shared" si="20"/>
        <v>0</v>
      </c>
      <c r="U51" s="18">
        <f t="shared" si="20"/>
        <v>0</v>
      </c>
      <c r="V51" s="18">
        <f t="shared" si="20"/>
        <v>0</v>
      </c>
    </row>
    <row r="52" spans="1:22" s="6" customFormat="1" ht="33" hidden="1" x14ac:dyDescent="0.3">
      <c r="A52" s="24" t="s">
        <v>64</v>
      </c>
      <c r="B52" s="23" t="s">
        <v>0</v>
      </c>
      <c r="C52" s="16">
        <v>0</v>
      </c>
      <c r="D52" s="16">
        <v>0</v>
      </c>
      <c r="E52" s="16">
        <v>0</v>
      </c>
      <c r="F52" s="16">
        <v>0</v>
      </c>
      <c r="G52" s="16">
        <v>0</v>
      </c>
      <c r="H52" s="16">
        <v>0</v>
      </c>
      <c r="I52" s="16">
        <v>0</v>
      </c>
      <c r="J52" s="16">
        <v>0</v>
      </c>
      <c r="K52" s="16">
        <v>0</v>
      </c>
      <c r="L52" s="16">
        <v>0</v>
      </c>
      <c r="M52" s="16">
        <v>0</v>
      </c>
      <c r="N52" s="16">
        <v>0</v>
      </c>
      <c r="O52" s="16">
        <v>0</v>
      </c>
      <c r="P52" s="16">
        <v>0</v>
      </c>
      <c r="Q52" s="16">
        <v>0</v>
      </c>
      <c r="R52" s="16">
        <v>0</v>
      </c>
      <c r="S52" s="16">
        <v>0</v>
      </c>
      <c r="T52" s="16">
        <v>0</v>
      </c>
      <c r="U52" s="16">
        <v>0</v>
      </c>
      <c r="V52" s="16">
        <v>0</v>
      </c>
    </row>
    <row r="53" spans="1:22" s="6" customFormat="1" hidden="1" x14ac:dyDescent="0.3">
      <c r="A53" s="97" t="s">
        <v>57</v>
      </c>
      <c r="B53" s="19" t="s">
        <v>1</v>
      </c>
      <c r="C53" s="17">
        <v>0</v>
      </c>
      <c r="D53" s="17">
        <v>0</v>
      </c>
      <c r="E53" s="17">
        <v>0</v>
      </c>
      <c r="F53" s="17">
        <v>0</v>
      </c>
      <c r="G53" s="17">
        <v>0</v>
      </c>
      <c r="H53" s="17">
        <v>0</v>
      </c>
      <c r="I53" s="17">
        <v>0</v>
      </c>
      <c r="J53" s="17">
        <v>0</v>
      </c>
      <c r="K53" s="17">
        <v>0</v>
      </c>
      <c r="L53" s="17">
        <v>0</v>
      </c>
      <c r="M53" s="17">
        <v>0</v>
      </c>
      <c r="N53" s="17">
        <v>0</v>
      </c>
      <c r="O53" s="17">
        <v>0</v>
      </c>
      <c r="P53" s="17">
        <v>0</v>
      </c>
      <c r="Q53" s="17">
        <v>0</v>
      </c>
      <c r="R53" s="17">
        <v>0</v>
      </c>
      <c r="S53" s="17">
        <v>0</v>
      </c>
      <c r="T53" s="17">
        <v>0</v>
      </c>
      <c r="U53" s="17">
        <v>0</v>
      </c>
      <c r="V53" s="17">
        <v>0</v>
      </c>
    </row>
    <row r="54" spans="1:22" s="6" customFormat="1" ht="33" hidden="1" x14ac:dyDescent="0.3">
      <c r="A54" s="79"/>
      <c r="B54" s="19" t="s">
        <v>47</v>
      </c>
      <c r="C54" s="20">
        <f>PRODUCT(C52,C53)</f>
        <v>0</v>
      </c>
      <c r="D54" s="20">
        <f>PRODUCT(D52,D53)</f>
        <v>0</v>
      </c>
      <c r="E54" s="20">
        <f>PRODUCT(E52,E53)</f>
        <v>0</v>
      </c>
      <c r="F54" s="20">
        <f t="shared" ref="F54:V54" si="21">PRODUCT(F52,F53)</f>
        <v>0</v>
      </c>
      <c r="G54" s="20">
        <f t="shared" si="21"/>
        <v>0</v>
      </c>
      <c r="H54" s="20">
        <f t="shared" si="21"/>
        <v>0</v>
      </c>
      <c r="I54" s="20">
        <f t="shared" si="21"/>
        <v>0</v>
      </c>
      <c r="J54" s="20">
        <f t="shared" si="21"/>
        <v>0</v>
      </c>
      <c r="K54" s="20">
        <f t="shared" si="21"/>
        <v>0</v>
      </c>
      <c r="L54" s="20">
        <f t="shared" si="21"/>
        <v>0</v>
      </c>
      <c r="M54" s="20">
        <f t="shared" si="21"/>
        <v>0</v>
      </c>
      <c r="N54" s="20">
        <f t="shared" si="21"/>
        <v>0</v>
      </c>
      <c r="O54" s="20">
        <f t="shared" si="21"/>
        <v>0</v>
      </c>
      <c r="P54" s="20">
        <f t="shared" si="21"/>
        <v>0</v>
      </c>
      <c r="Q54" s="20">
        <f t="shared" si="21"/>
        <v>0</v>
      </c>
      <c r="R54" s="20">
        <f t="shared" si="21"/>
        <v>0</v>
      </c>
      <c r="S54" s="20">
        <f t="shared" si="21"/>
        <v>0</v>
      </c>
      <c r="T54" s="20">
        <f t="shared" si="21"/>
        <v>0</v>
      </c>
      <c r="U54" s="20">
        <f t="shared" si="21"/>
        <v>0</v>
      </c>
      <c r="V54" s="20">
        <f t="shared" si="21"/>
        <v>0</v>
      </c>
    </row>
    <row r="55" spans="1:22" s="6" customFormat="1" hidden="1" x14ac:dyDescent="0.3">
      <c r="A55" s="79"/>
      <c r="B55" s="19" t="s">
        <v>2</v>
      </c>
      <c r="C55" s="17">
        <v>0</v>
      </c>
      <c r="D55" s="17">
        <v>0</v>
      </c>
      <c r="E55" s="17">
        <v>0</v>
      </c>
      <c r="F55" s="17">
        <v>0</v>
      </c>
      <c r="G55" s="17">
        <v>0</v>
      </c>
      <c r="H55" s="17">
        <v>0</v>
      </c>
      <c r="I55" s="17">
        <v>0</v>
      </c>
      <c r="J55" s="17">
        <v>0</v>
      </c>
      <c r="K55" s="17">
        <v>0</v>
      </c>
      <c r="L55" s="17">
        <v>0</v>
      </c>
      <c r="M55" s="17">
        <v>0</v>
      </c>
      <c r="N55" s="17">
        <v>0</v>
      </c>
      <c r="O55" s="17">
        <v>0</v>
      </c>
      <c r="P55" s="17">
        <v>0</v>
      </c>
      <c r="Q55" s="17">
        <v>0</v>
      </c>
      <c r="R55" s="17">
        <v>0</v>
      </c>
      <c r="S55" s="17">
        <v>0</v>
      </c>
      <c r="T55" s="17">
        <v>0</v>
      </c>
      <c r="U55" s="17">
        <v>0</v>
      </c>
      <c r="V55" s="17">
        <v>0</v>
      </c>
    </row>
    <row r="56" spans="1:22" s="6" customFormat="1" ht="33" hidden="1" x14ac:dyDescent="0.3">
      <c r="A56" s="79"/>
      <c r="B56" s="19" t="s">
        <v>48</v>
      </c>
      <c r="C56" s="20">
        <f>PRODUCT(C52,C55)</f>
        <v>0</v>
      </c>
      <c r="D56" s="20">
        <f>PRODUCT(D52,D55)</f>
        <v>0</v>
      </c>
      <c r="E56" s="20">
        <f>PRODUCT(E52,E55)</f>
        <v>0</v>
      </c>
      <c r="F56" s="20">
        <f t="shared" ref="F56:V56" si="22">PRODUCT(F52,F55)</f>
        <v>0</v>
      </c>
      <c r="G56" s="20">
        <f t="shared" si="22"/>
        <v>0</v>
      </c>
      <c r="H56" s="20">
        <f t="shared" si="22"/>
        <v>0</v>
      </c>
      <c r="I56" s="20">
        <f t="shared" si="22"/>
        <v>0</v>
      </c>
      <c r="J56" s="20">
        <f t="shared" si="22"/>
        <v>0</v>
      </c>
      <c r="K56" s="20">
        <f t="shared" si="22"/>
        <v>0</v>
      </c>
      <c r="L56" s="20">
        <f t="shared" si="22"/>
        <v>0</v>
      </c>
      <c r="M56" s="20">
        <f t="shared" si="22"/>
        <v>0</v>
      </c>
      <c r="N56" s="20">
        <f t="shared" si="22"/>
        <v>0</v>
      </c>
      <c r="O56" s="20">
        <f t="shared" si="22"/>
        <v>0</v>
      </c>
      <c r="P56" s="20">
        <f t="shared" si="22"/>
        <v>0</v>
      </c>
      <c r="Q56" s="20">
        <f t="shared" si="22"/>
        <v>0</v>
      </c>
      <c r="R56" s="20">
        <f t="shared" si="22"/>
        <v>0</v>
      </c>
      <c r="S56" s="20">
        <f t="shared" si="22"/>
        <v>0</v>
      </c>
      <c r="T56" s="20">
        <f t="shared" si="22"/>
        <v>0</v>
      </c>
      <c r="U56" s="20">
        <f t="shared" si="22"/>
        <v>0</v>
      </c>
      <c r="V56" s="20">
        <f t="shared" si="22"/>
        <v>0</v>
      </c>
    </row>
    <row r="57" spans="1:22" s="6" customFormat="1" hidden="1" x14ac:dyDescent="0.3">
      <c r="A57" s="79"/>
      <c r="B57" s="19" t="s">
        <v>3</v>
      </c>
      <c r="C57" s="17">
        <v>0</v>
      </c>
      <c r="D57" s="17">
        <v>0</v>
      </c>
      <c r="E57" s="17">
        <v>0</v>
      </c>
      <c r="F57" s="17">
        <v>0</v>
      </c>
      <c r="G57" s="17">
        <v>0</v>
      </c>
      <c r="H57" s="17">
        <v>0</v>
      </c>
      <c r="I57" s="17">
        <v>0</v>
      </c>
      <c r="J57" s="17">
        <v>0</v>
      </c>
      <c r="K57" s="17">
        <v>0</v>
      </c>
      <c r="L57" s="17">
        <v>0</v>
      </c>
      <c r="M57" s="17">
        <v>0</v>
      </c>
      <c r="N57" s="17">
        <v>0</v>
      </c>
      <c r="O57" s="17">
        <v>0</v>
      </c>
      <c r="P57" s="17">
        <v>0</v>
      </c>
      <c r="Q57" s="17">
        <v>0</v>
      </c>
      <c r="R57" s="17">
        <v>0</v>
      </c>
      <c r="S57" s="17">
        <v>0</v>
      </c>
      <c r="T57" s="17">
        <v>0</v>
      </c>
      <c r="U57" s="17">
        <v>0</v>
      </c>
      <c r="V57" s="17">
        <v>0</v>
      </c>
    </row>
    <row r="58" spans="1:22" s="6" customFormat="1" ht="33" hidden="1" x14ac:dyDescent="0.3">
      <c r="A58" s="80"/>
      <c r="B58" s="19" t="s">
        <v>49</v>
      </c>
      <c r="C58" s="20">
        <f>PRODUCT(C52,C57)</f>
        <v>0</v>
      </c>
      <c r="D58" s="20">
        <f>PRODUCT(D52,D57)</f>
        <v>0</v>
      </c>
      <c r="E58" s="20">
        <f>PRODUCT(E52,E57)</f>
        <v>0</v>
      </c>
      <c r="F58" s="20">
        <f t="shared" ref="F58:V58" si="23">PRODUCT(F52,F57)</f>
        <v>0</v>
      </c>
      <c r="G58" s="20">
        <f t="shared" si="23"/>
        <v>0</v>
      </c>
      <c r="H58" s="20">
        <f t="shared" si="23"/>
        <v>0</v>
      </c>
      <c r="I58" s="20">
        <f t="shared" si="23"/>
        <v>0</v>
      </c>
      <c r="J58" s="20">
        <f t="shared" si="23"/>
        <v>0</v>
      </c>
      <c r="K58" s="20">
        <f t="shared" si="23"/>
        <v>0</v>
      </c>
      <c r="L58" s="20">
        <f t="shared" si="23"/>
        <v>0</v>
      </c>
      <c r="M58" s="20">
        <f t="shared" si="23"/>
        <v>0</v>
      </c>
      <c r="N58" s="20">
        <f t="shared" si="23"/>
        <v>0</v>
      </c>
      <c r="O58" s="20">
        <f t="shared" si="23"/>
        <v>0</v>
      </c>
      <c r="P58" s="20">
        <f t="shared" si="23"/>
        <v>0</v>
      </c>
      <c r="Q58" s="20">
        <f t="shared" si="23"/>
        <v>0</v>
      </c>
      <c r="R58" s="20">
        <f t="shared" si="23"/>
        <v>0</v>
      </c>
      <c r="S58" s="20">
        <f t="shared" si="23"/>
        <v>0</v>
      </c>
      <c r="T58" s="20">
        <f t="shared" si="23"/>
        <v>0</v>
      </c>
      <c r="U58" s="20">
        <f t="shared" si="23"/>
        <v>0</v>
      </c>
      <c r="V58" s="20">
        <f t="shared" si="23"/>
        <v>0</v>
      </c>
    </row>
    <row r="59" spans="1:22" s="6" customFormat="1" ht="33" hidden="1" x14ac:dyDescent="0.3">
      <c r="A59" s="24" t="s">
        <v>63</v>
      </c>
      <c r="B59" s="23" t="s">
        <v>0</v>
      </c>
      <c r="C59" s="16">
        <v>0</v>
      </c>
      <c r="D59" s="16">
        <v>0</v>
      </c>
      <c r="E59" s="16">
        <v>0</v>
      </c>
      <c r="F59" s="16">
        <v>0</v>
      </c>
      <c r="G59" s="16">
        <v>0</v>
      </c>
      <c r="H59" s="16">
        <v>0</v>
      </c>
      <c r="I59" s="16">
        <v>0</v>
      </c>
      <c r="J59" s="16">
        <v>0</v>
      </c>
      <c r="K59" s="16">
        <v>0</v>
      </c>
      <c r="L59" s="16">
        <v>0</v>
      </c>
      <c r="M59" s="16">
        <v>0</v>
      </c>
      <c r="N59" s="16">
        <v>0</v>
      </c>
      <c r="O59" s="16">
        <v>0</v>
      </c>
      <c r="P59" s="16">
        <v>0</v>
      </c>
      <c r="Q59" s="16">
        <v>0</v>
      </c>
      <c r="R59" s="16">
        <v>0</v>
      </c>
      <c r="S59" s="16">
        <v>0</v>
      </c>
      <c r="T59" s="16">
        <v>0</v>
      </c>
      <c r="U59" s="16">
        <v>0</v>
      </c>
      <c r="V59" s="16">
        <v>0</v>
      </c>
    </row>
    <row r="60" spans="1:22" s="6" customFormat="1" hidden="1" x14ac:dyDescent="0.3">
      <c r="A60" s="78" t="s">
        <v>57</v>
      </c>
      <c r="B60" s="15" t="s">
        <v>1</v>
      </c>
      <c r="C60" s="17">
        <v>0</v>
      </c>
      <c r="D60" s="17">
        <v>0</v>
      </c>
      <c r="E60" s="17">
        <v>0</v>
      </c>
      <c r="F60" s="17">
        <v>0</v>
      </c>
      <c r="G60" s="17">
        <v>0</v>
      </c>
      <c r="H60" s="17">
        <v>0</v>
      </c>
      <c r="I60" s="17">
        <v>0</v>
      </c>
      <c r="J60" s="17">
        <v>0</v>
      </c>
      <c r="K60" s="17">
        <v>0</v>
      </c>
      <c r="L60" s="17">
        <v>0</v>
      </c>
      <c r="M60" s="17">
        <v>0</v>
      </c>
      <c r="N60" s="17">
        <v>0</v>
      </c>
      <c r="O60" s="17">
        <v>0</v>
      </c>
      <c r="P60" s="17">
        <v>0</v>
      </c>
      <c r="Q60" s="17">
        <v>0</v>
      </c>
      <c r="R60" s="17">
        <v>0</v>
      </c>
      <c r="S60" s="17">
        <v>0</v>
      </c>
      <c r="T60" s="17">
        <v>0</v>
      </c>
      <c r="U60" s="17">
        <v>0</v>
      </c>
      <c r="V60" s="17">
        <v>0</v>
      </c>
    </row>
    <row r="61" spans="1:22" s="6" customFormat="1" ht="33" hidden="1" x14ac:dyDescent="0.3">
      <c r="A61" s="79"/>
      <c r="B61" s="15" t="s">
        <v>47</v>
      </c>
      <c r="C61" s="18">
        <f>PRODUCT(C59,C60)</f>
        <v>0</v>
      </c>
      <c r="D61" s="18">
        <f>PRODUCT(D59,D60)</f>
        <v>0</v>
      </c>
      <c r="E61" s="18">
        <f>PRODUCT(E59,E60)</f>
        <v>0</v>
      </c>
      <c r="F61" s="18">
        <f t="shared" ref="F61:V61" si="24">PRODUCT(F59,F60)</f>
        <v>0</v>
      </c>
      <c r="G61" s="18">
        <f t="shared" si="24"/>
        <v>0</v>
      </c>
      <c r="H61" s="18">
        <f t="shared" si="24"/>
        <v>0</v>
      </c>
      <c r="I61" s="18">
        <f t="shared" si="24"/>
        <v>0</v>
      </c>
      <c r="J61" s="18">
        <f t="shared" si="24"/>
        <v>0</v>
      </c>
      <c r="K61" s="18">
        <f t="shared" si="24"/>
        <v>0</v>
      </c>
      <c r="L61" s="18">
        <f t="shared" si="24"/>
        <v>0</v>
      </c>
      <c r="M61" s="18">
        <f t="shared" si="24"/>
        <v>0</v>
      </c>
      <c r="N61" s="18">
        <f t="shared" si="24"/>
        <v>0</v>
      </c>
      <c r="O61" s="18">
        <f t="shared" si="24"/>
        <v>0</v>
      </c>
      <c r="P61" s="18">
        <f t="shared" si="24"/>
        <v>0</v>
      </c>
      <c r="Q61" s="18">
        <f t="shared" si="24"/>
        <v>0</v>
      </c>
      <c r="R61" s="18">
        <f t="shared" si="24"/>
        <v>0</v>
      </c>
      <c r="S61" s="18">
        <f t="shared" si="24"/>
        <v>0</v>
      </c>
      <c r="T61" s="18">
        <f t="shared" si="24"/>
        <v>0</v>
      </c>
      <c r="U61" s="18">
        <f t="shared" si="24"/>
        <v>0</v>
      </c>
      <c r="V61" s="18">
        <f t="shared" si="24"/>
        <v>0</v>
      </c>
    </row>
    <row r="62" spans="1:22" s="6" customFormat="1" hidden="1" x14ac:dyDescent="0.3">
      <c r="A62" s="79"/>
      <c r="B62" s="15" t="s">
        <v>2</v>
      </c>
      <c r="C62" s="17">
        <v>0</v>
      </c>
      <c r="D62" s="17">
        <v>0</v>
      </c>
      <c r="E62" s="17">
        <v>0</v>
      </c>
      <c r="F62" s="17">
        <v>0</v>
      </c>
      <c r="G62" s="17">
        <v>0</v>
      </c>
      <c r="H62" s="17">
        <v>0</v>
      </c>
      <c r="I62" s="17">
        <v>0</v>
      </c>
      <c r="J62" s="17">
        <v>0</v>
      </c>
      <c r="K62" s="17">
        <v>0</v>
      </c>
      <c r="L62" s="17">
        <v>0</v>
      </c>
      <c r="M62" s="17">
        <v>0</v>
      </c>
      <c r="N62" s="17">
        <v>0</v>
      </c>
      <c r="O62" s="17">
        <v>0</v>
      </c>
      <c r="P62" s="17">
        <v>0</v>
      </c>
      <c r="Q62" s="17">
        <v>0</v>
      </c>
      <c r="R62" s="17">
        <v>0</v>
      </c>
      <c r="S62" s="17">
        <v>0</v>
      </c>
      <c r="T62" s="17">
        <v>0</v>
      </c>
      <c r="U62" s="17">
        <v>0</v>
      </c>
      <c r="V62" s="17">
        <v>0</v>
      </c>
    </row>
    <row r="63" spans="1:22" s="6" customFormat="1" ht="33" hidden="1" x14ac:dyDescent="0.3">
      <c r="A63" s="79"/>
      <c r="B63" s="15" t="s">
        <v>48</v>
      </c>
      <c r="C63" s="18">
        <f>PRODUCT(C59,C62)</f>
        <v>0</v>
      </c>
      <c r="D63" s="18">
        <f>PRODUCT(D59,D62)</f>
        <v>0</v>
      </c>
      <c r="E63" s="18">
        <f>PRODUCT(E59,E62)</f>
        <v>0</v>
      </c>
      <c r="F63" s="18">
        <f t="shared" ref="F63:V63" si="25">PRODUCT(F59,F62)</f>
        <v>0</v>
      </c>
      <c r="G63" s="18">
        <f t="shared" si="25"/>
        <v>0</v>
      </c>
      <c r="H63" s="18">
        <f t="shared" si="25"/>
        <v>0</v>
      </c>
      <c r="I63" s="18">
        <f t="shared" si="25"/>
        <v>0</v>
      </c>
      <c r="J63" s="18">
        <f t="shared" si="25"/>
        <v>0</v>
      </c>
      <c r="K63" s="18">
        <f t="shared" si="25"/>
        <v>0</v>
      </c>
      <c r="L63" s="18">
        <f t="shared" si="25"/>
        <v>0</v>
      </c>
      <c r="M63" s="18">
        <f t="shared" si="25"/>
        <v>0</v>
      </c>
      <c r="N63" s="18">
        <f t="shared" si="25"/>
        <v>0</v>
      </c>
      <c r="O63" s="18">
        <f t="shared" si="25"/>
        <v>0</v>
      </c>
      <c r="P63" s="18">
        <f t="shared" si="25"/>
        <v>0</v>
      </c>
      <c r="Q63" s="18">
        <f t="shared" si="25"/>
        <v>0</v>
      </c>
      <c r="R63" s="18">
        <f t="shared" si="25"/>
        <v>0</v>
      </c>
      <c r="S63" s="18">
        <f t="shared" si="25"/>
        <v>0</v>
      </c>
      <c r="T63" s="18">
        <f t="shared" si="25"/>
        <v>0</v>
      </c>
      <c r="U63" s="18">
        <f t="shared" si="25"/>
        <v>0</v>
      </c>
      <c r="V63" s="18">
        <f t="shared" si="25"/>
        <v>0</v>
      </c>
    </row>
    <row r="64" spans="1:22" s="6" customFormat="1" hidden="1" x14ac:dyDescent="0.3">
      <c r="A64" s="79"/>
      <c r="B64" s="15" t="s">
        <v>3</v>
      </c>
      <c r="C64" s="17">
        <v>0</v>
      </c>
      <c r="D64" s="17">
        <v>0</v>
      </c>
      <c r="E64" s="17">
        <v>0</v>
      </c>
      <c r="F64" s="17">
        <v>0</v>
      </c>
      <c r="G64" s="17">
        <v>0</v>
      </c>
      <c r="H64" s="17">
        <v>0</v>
      </c>
      <c r="I64" s="17">
        <v>0</v>
      </c>
      <c r="J64" s="17">
        <v>0</v>
      </c>
      <c r="K64" s="17">
        <v>0</v>
      </c>
      <c r="L64" s="17">
        <v>0</v>
      </c>
      <c r="M64" s="17">
        <v>0</v>
      </c>
      <c r="N64" s="17">
        <v>0</v>
      </c>
      <c r="O64" s="17">
        <v>0</v>
      </c>
      <c r="P64" s="17">
        <v>0</v>
      </c>
      <c r="Q64" s="17">
        <v>0</v>
      </c>
      <c r="R64" s="17">
        <v>0</v>
      </c>
      <c r="S64" s="17">
        <v>0</v>
      </c>
      <c r="T64" s="17">
        <v>0</v>
      </c>
      <c r="U64" s="17">
        <v>0</v>
      </c>
      <c r="V64" s="17">
        <v>0</v>
      </c>
    </row>
    <row r="65" spans="1:22" s="6" customFormat="1" ht="33" hidden="1" x14ac:dyDescent="0.3">
      <c r="A65" s="80"/>
      <c r="B65" s="15" t="s">
        <v>49</v>
      </c>
      <c r="C65" s="18">
        <f>PRODUCT(C59,C64)</f>
        <v>0</v>
      </c>
      <c r="D65" s="18">
        <f>PRODUCT(D59,D64)</f>
        <v>0</v>
      </c>
      <c r="E65" s="18">
        <f>PRODUCT(E59,E64)</f>
        <v>0</v>
      </c>
      <c r="F65" s="18">
        <f t="shared" ref="F65:V65" si="26">PRODUCT(F59,F64)</f>
        <v>0</v>
      </c>
      <c r="G65" s="18">
        <f t="shared" si="26"/>
        <v>0</v>
      </c>
      <c r="H65" s="18">
        <f t="shared" si="26"/>
        <v>0</v>
      </c>
      <c r="I65" s="18">
        <f t="shared" si="26"/>
        <v>0</v>
      </c>
      <c r="J65" s="18">
        <f t="shared" si="26"/>
        <v>0</v>
      </c>
      <c r="K65" s="18">
        <f t="shared" si="26"/>
        <v>0</v>
      </c>
      <c r="L65" s="18">
        <f t="shared" si="26"/>
        <v>0</v>
      </c>
      <c r="M65" s="18">
        <f t="shared" si="26"/>
        <v>0</v>
      </c>
      <c r="N65" s="18">
        <f t="shared" si="26"/>
        <v>0</v>
      </c>
      <c r="O65" s="18">
        <f t="shared" si="26"/>
        <v>0</v>
      </c>
      <c r="P65" s="18">
        <f t="shared" si="26"/>
        <v>0</v>
      </c>
      <c r="Q65" s="18">
        <f t="shared" si="26"/>
        <v>0</v>
      </c>
      <c r="R65" s="18">
        <f t="shared" si="26"/>
        <v>0</v>
      </c>
      <c r="S65" s="18">
        <f t="shared" si="26"/>
        <v>0</v>
      </c>
      <c r="T65" s="18">
        <f t="shared" si="26"/>
        <v>0</v>
      </c>
      <c r="U65" s="18">
        <f t="shared" si="26"/>
        <v>0</v>
      </c>
      <c r="V65" s="18">
        <f t="shared" si="26"/>
        <v>0</v>
      </c>
    </row>
    <row r="66" spans="1:22" s="6" customFormat="1" ht="33" hidden="1" x14ac:dyDescent="0.3">
      <c r="A66" s="60" t="s">
        <v>62</v>
      </c>
      <c r="B66" s="23" t="s">
        <v>0</v>
      </c>
      <c r="C66" s="16">
        <v>0</v>
      </c>
      <c r="D66" s="16">
        <v>0</v>
      </c>
      <c r="E66" s="16">
        <v>0</v>
      </c>
      <c r="F66" s="16">
        <v>0</v>
      </c>
      <c r="G66" s="16">
        <v>0</v>
      </c>
      <c r="H66" s="16">
        <v>0</v>
      </c>
      <c r="I66" s="16">
        <v>0</v>
      </c>
      <c r="J66" s="16">
        <v>0</v>
      </c>
      <c r="K66" s="16">
        <v>0</v>
      </c>
      <c r="L66" s="16">
        <v>0</v>
      </c>
      <c r="M66" s="16">
        <v>0</v>
      </c>
      <c r="N66" s="16">
        <v>0</v>
      </c>
      <c r="O66" s="16">
        <v>0</v>
      </c>
      <c r="P66" s="16">
        <v>0</v>
      </c>
      <c r="Q66" s="16">
        <v>0</v>
      </c>
      <c r="R66" s="16">
        <v>0</v>
      </c>
      <c r="S66" s="16">
        <v>0</v>
      </c>
      <c r="T66" s="16">
        <v>0</v>
      </c>
      <c r="U66" s="16">
        <v>0</v>
      </c>
      <c r="V66" s="16">
        <v>0</v>
      </c>
    </row>
    <row r="67" spans="1:22" s="6" customFormat="1" hidden="1" x14ac:dyDescent="0.3">
      <c r="A67" s="85" t="s">
        <v>57</v>
      </c>
      <c r="B67" s="19" t="s">
        <v>1</v>
      </c>
      <c r="C67" s="17">
        <v>0</v>
      </c>
      <c r="D67" s="17">
        <v>0</v>
      </c>
      <c r="E67" s="17">
        <v>0</v>
      </c>
      <c r="F67" s="17">
        <v>0</v>
      </c>
      <c r="G67" s="17">
        <v>0</v>
      </c>
      <c r="H67" s="17">
        <v>0</v>
      </c>
      <c r="I67" s="17">
        <v>0</v>
      </c>
      <c r="J67" s="17">
        <v>0</v>
      </c>
      <c r="K67" s="17">
        <v>0</v>
      </c>
      <c r="L67" s="17">
        <v>0</v>
      </c>
      <c r="M67" s="17">
        <v>0</v>
      </c>
      <c r="N67" s="17">
        <v>0</v>
      </c>
      <c r="O67" s="17">
        <v>0</v>
      </c>
      <c r="P67" s="17">
        <v>0</v>
      </c>
      <c r="Q67" s="17">
        <v>0</v>
      </c>
      <c r="R67" s="17">
        <v>0</v>
      </c>
      <c r="S67" s="17">
        <v>0</v>
      </c>
      <c r="T67" s="17">
        <v>0</v>
      </c>
      <c r="U67" s="17">
        <v>0</v>
      </c>
      <c r="V67" s="17">
        <v>0</v>
      </c>
    </row>
    <row r="68" spans="1:22" s="6" customFormat="1" ht="33" hidden="1" x14ac:dyDescent="0.3">
      <c r="A68" s="76"/>
      <c r="B68" s="19" t="s">
        <v>47</v>
      </c>
      <c r="C68" s="20">
        <f>PRODUCT(C66,C67)</f>
        <v>0</v>
      </c>
      <c r="D68" s="20">
        <f>PRODUCT(D66,D67)</f>
        <v>0</v>
      </c>
      <c r="E68" s="20">
        <f>PRODUCT(E66,E67)</f>
        <v>0</v>
      </c>
      <c r="F68" s="20">
        <f t="shared" ref="F68:V68" si="27">PRODUCT(F66,F67)</f>
        <v>0</v>
      </c>
      <c r="G68" s="20">
        <f t="shared" si="27"/>
        <v>0</v>
      </c>
      <c r="H68" s="20">
        <f t="shared" si="27"/>
        <v>0</v>
      </c>
      <c r="I68" s="20">
        <f t="shared" si="27"/>
        <v>0</v>
      </c>
      <c r="J68" s="20">
        <f t="shared" si="27"/>
        <v>0</v>
      </c>
      <c r="K68" s="20">
        <f t="shared" si="27"/>
        <v>0</v>
      </c>
      <c r="L68" s="20">
        <f t="shared" si="27"/>
        <v>0</v>
      </c>
      <c r="M68" s="20">
        <f t="shared" si="27"/>
        <v>0</v>
      </c>
      <c r="N68" s="20">
        <f t="shared" si="27"/>
        <v>0</v>
      </c>
      <c r="O68" s="20">
        <f t="shared" si="27"/>
        <v>0</v>
      </c>
      <c r="P68" s="20">
        <f t="shared" si="27"/>
        <v>0</v>
      </c>
      <c r="Q68" s="20">
        <f t="shared" si="27"/>
        <v>0</v>
      </c>
      <c r="R68" s="20">
        <f t="shared" si="27"/>
        <v>0</v>
      </c>
      <c r="S68" s="20">
        <f t="shared" si="27"/>
        <v>0</v>
      </c>
      <c r="T68" s="20">
        <f t="shared" si="27"/>
        <v>0</v>
      </c>
      <c r="U68" s="20">
        <f t="shared" si="27"/>
        <v>0</v>
      </c>
      <c r="V68" s="20">
        <f t="shared" si="27"/>
        <v>0</v>
      </c>
    </row>
    <row r="69" spans="1:22" s="6" customFormat="1" hidden="1" x14ac:dyDescent="0.3">
      <c r="A69" s="76"/>
      <c r="B69" s="19" t="s">
        <v>2</v>
      </c>
      <c r="C69" s="17">
        <v>0</v>
      </c>
      <c r="D69" s="17">
        <v>0</v>
      </c>
      <c r="E69" s="17">
        <v>0</v>
      </c>
      <c r="F69" s="17">
        <v>0</v>
      </c>
      <c r="G69" s="17">
        <v>0</v>
      </c>
      <c r="H69" s="17">
        <v>0</v>
      </c>
      <c r="I69" s="17">
        <v>0</v>
      </c>
      <c r="J69" s="17">
        <v>0</v>
      </c>
      <c r="K69" s="17">
        <v>0</v>
      </c>
      <c r="L69" s="17">
        <v>0</v>
      </c>
      <c r="M69" s="17">
        <v>0</v>
      </c>
      <c r="N69" s="17">
        <v>0</v>
      </c>
      <c r="O69" s="17">
        <v>0</v>
      </c>
      <c r="P69" s="17">
        <v>0</v>
      </c>
      <c r="Q69" s="17">
        <v>0</v>
      </c>
      <c r="R69" s="17">
        <v>0</v>
      </c>
      <c r="S69" s="17">
        <v>0</v>
      </c>
      <c r="T69" s="17">
        <v>0</v>
      </c>
      <c r="U69" s="17">
        <v>0</v>
      </c>
      <c r="V69" s="17">
        <v>0</v>
      </c>
    </row>
    <row r="70" spans="1:22" s="6" customFormat="1" ht="33" hidden="1" x14ac:dyDescent="0.3">
      <c r="A70" s="76"/>
      <c r="B70" s="19" t="s">
        <v>48</v>
      </c>
      <c r="C70" s="20">
        <f>PRODUCT(C66,C69)</f>
        <v>0</v>
      </c>
      <c r="D70" s="20">
        <f>PRODUCT(D66,D69)</f>
        <v>0</v>
      </c>
      <c r="E70" s="20">
        <f>PRODUCT(E66,E69)</f>
        <v>0</v>
      </c>
      <c r="F70" s="20">
        <f t="shared" ref="F70:V70" si="28">PRODUCT(F66,F69)</f>
        <v>0</v>
      </c>
      <c r="G70" s="20">
        <f t="shared" si="28"/>
        <v>0</v>
      </c>
      <c r="H70" s="20">
        <f t="shared" si="28"/>
        <v>0</v>
      </c>
      <c r="I70" s="20">
        <f t="shared" si="28"/>
        <v>0</v>
      </c>
      <c r="J70" s="20">
        <f t="shared" si="28"/>
        <v>0</v>
      </c>
      <c r="K70" s="20">
        <f t="shared" si="28"/>
        <v>0</v>
      </c>
      <c r="L70" s="20">
        <f t="shared" si="28"/>
        <v>0</v>
      </c>
      <c r="M70" s="20">
        <f t="shared" si="28"/>
        <v>0</v>
      </c>
      <c r="N70" s="20">
        <f t="shared" si="28"/>
        <v>0</v>
      </c>
      <c r="O70" s="20">
        <f t="shared" si="28"/>
        <v>0</v>
      </c>
      <c r="P70" s="20">
        <f t="shared" si="28"/>
        <v>0</v>
      </c>
      <c r="Q70" s="20">
        <f t="shared" si="28"/>
        <v>0</v>
      </c>
      <c r="R70" s="20">
        <f t="shared" si="28"/>
        <v>0</v>
      </c>
      <c r="S70" s="20">
        <f t="shared" si="28"/>
        <v>0</v>
      </c>
      <c r="T70" s="20">
        <f t="shared" si="28"/>
        <v>0</v>
      </c>
      <c r="U70" s="20">
        <f t="shared" si="28"/>
        <v>0</v>
      </c>
      <c r="V70" s="20">
        <f t="shared" si="28"/>
        <v>0</v>
      </c>
    </row>
    <row r="71" spans="1:22" s="6" customFormat="1" hidden="1" x14ac:dyDescent="0.3">
      <c r="A71" s="76"/>
      <c r="B71" s="19" t="s">
        <v>3</v>
      </c>
      <c r="C71" s="17">
        <v>0</v>
      </c>
      <c r="D71" s="17">
        <v>0</v>
      </c>
      <c r="E71" s="17">
        <v>0</v>
      </c>
      <c r="F71" s="17">
        <v>0</v>
      </c>
      <c r="G71" s="17">
        <v>0</v>
      </c>
      <c r="H71" s="17">
        <v>0</v>
      </c>
      <c r="I71" s="17">
        <v>0</v>
      </c>
      <c r="J71" s="17">
        <v>0</v>
      </c>
      <c r="K71" s="17">
        <v>0</v>
      </c>
      <c r="L71" s="17">
        <v>0</v>
      </c>
      <c r="M71" s="17">
        <v>0</v>
      </c>
      <c r="N71" s="17">
        <v>0</v>
      </c>
      <c r="O71" s="17">
        <v>0</v>
      </c>
      <c r="P71" s="17">
        <v>0</v>
      </c>
      <c r="Q71" s="17">
        <v>0</v>
      </c>
      <c r="R71" s="17">
        <v>0</v>
      </c>
      <c r="S71" s="17">
        <v>0</v>
      </c>
      <c r="T71" s="17">
        <v>0</v>
      </c>
      <c r="U71" s="17">
        <v>0</v>
      </c>
      <c r="V71" s="17">
        <v>0</v>
      </c>
    </row>
    <row r="72" spans="1:22" s="6" customFormat="1" ht="33" hidden="1" x14ac:dyDescent="0.3">
      <c r="A72" s="77"/>
      <c r="B72" s="19" t="s">
        <v>49</v>
      </c>
      <c r="C72" s="20">
        <f>PRODUCT(C66,C71)</f>
        <v>0</v>
      </c>
      <c r="D72" s="20">
        <f>PRODUCT(D66,D71)</f>
        <v>0</v>
      </c>
      <c r="E72" s="20">
        <f>PRODUCT(E66,E71)</f>
        <v>0</v>
      </c>
      <c r="F72" s="20">
        <f t="shared" ref="F72:V72" si="29">PRODUCT(F66,F71)</f>
        <v>0</v>
      </c>
      <c r="G72" s="20">
        <f t="shared" si="29"/>
        <v>0</v>
      </c>
      <c r="H72" s="20">
        <f t="shared" si="29"/>
        <v>0</v>
      </c>
      <c r="I72" s="20">
        <f t="shared" si="29"/>
        <v>0</v>
      </c>
      <c r="J72" s="20">
        <f t="shared" si="29"/>
        <v>0</v>
      </c>
      <c r="K72" s="20">
        <f t="shared" si="29"/>
        <v>0</v>
      </c>
      <c r="L72" s="20">
        <f t="shared" si="29"/>
        <v>0</v>
      </c>
      <c r="M72" s="20">
        <f t="shared" si="29"/>
        <v>0</v>
      </c>
      <c r="N72" s="20">
        <f t="shared" si="29"/>
        <v>0</v>
      </c>
      <c r="O72" s="20">
        <f t="shared" si="29"/>
        <v>0</v>
      </c>
      <c r="P72" s="20">
        <f t="shared" si="29"/>
        <v>0</v>
      </c>
      <c r="Q72" s="20">
        <f t="shared" si="29"/>
        <v>0</v>
      </c>
      <c r="R72" s="20">
        <f t="shared" si="29"/>
        <v>0</v>
      </c>
      <c r="S72" s="20">
        <f t="shared" si="29"/>
        <v>0</v>
      </c>
      <c r="T72" s="20">
        <f t="shared" si="29"/>
        <v>0</v>
      </c>
      <c r="U72" s="20">
        <f t="shared" si="29"/>
        <v>0</v>
      </c>
      <c r="V72" s="20">
        <f t="shared" si="29"/>
        <v>0</v>
      </c>
    </row>
    <row r="73" spans="1:22" s="6" customFormat="1" ht="33" hidden="1" x14ac:dyDescent="0.3">
      <c r="A73" s="24" t="s">
        <v>61</v>
      </c>
      <c r="B73" s="23" t="s">
        <v>0</v>
      </c>
      <c r="C73" s="16">
        <v>0</v>
      </c>
      <c r="D73" s="16">
        <v>0</v>
      </c>
      <c r="E73" s="16">
        <v>0</v>
      </c>
      <c r="F73" s="16">
        <v>0</v>
      </c>
      <c r="G73" s="16">
        <v>0</v>
      </c>
      <c r="H73" s="16">
        <v>0</v>
      </c>
      <c r="I73" s="16">
        <v>0</v>
      </c>
      <c r="J73" s="16">
        <v>0</v>
      </c>
      <c r="K73" s="16">
        <v>0</v>
      </c>
      <c r="L73" s="16">
        <v>0</v>
      </c>
      <c r="M73" s="16">
        <v>0</v>
      </c>
      <c r="N73" s="16">
        <v>0</v>
      </c>
      <c r="O73" s="16">
        <v>0</v>
      </c>
      <c r="P73" s="16">
        <v>0</v>
      </c>
      <c r="Q73" s="16">
        <v>0</v>
      </c>
      <c r="R73" s="16">
        <v>0</v>
      </c>
      <c r="S73" s="16">
        <v>0</v>
      </c>
      <c r="T73" s="16">
        <v>0</v>
      </c>
      <c r="U73" s="16">
        <v>0</v>
      </c>
      <c r="V73" s="16">
        <v>0</v>
      </c>
    </row>
    <row r="74" spans="1:22" s="6" customFormat="1" hidden="1" x14ac:dyDescent="0.3">
      <c r="A74" s="81" t="s">
        <v>57</v>
      </c>
      <c r="B74" s="15" t="s">
        <v>1</v>
      </c>
      <c r="C74" s="17">
        <v>0</v>
      </c>
      <c r="D74" s="17">
        <v>0</v>
      </c>
      <c r="E74" s="17">
        <v>0</v>
      </c>
      <c r="F74" s="17">
        <v>0</v>
      </c>
      <c r="G74" s="17">
        <v>0</v>
      </c>
      <c r="H74" s="17">
        <v>0</v>
      </c>
      <c r="I74" s="17">
        <v>0</v>
      </c>
      <c r="J74" s="17">
        <v>0</v>
      </c>
      <c r="K74" s="17">
        <v>0</v>
      </c>
      <c r="L74" s="17">
        <v>0</v>
      </c>
      <c r="M74" s="17">
        <v>0</v>
      </c>
      <c r="N74" s="17">
        <v>0</v>
      </c>
      <c r="O74" s="17">
        <v>0</v>
      </c>
      <c r="P74" s="17">
        <v>0</v>
      </c>
      <c r="Q74" s="17">
        <v>0</v>
      </c>
      <c r="R74" s="17">
        <v>0</v>
      </c>
      <c r="S74" s="17">
        <v>0</v>
      </c>
      <c r="T74" s="17">
        <v>0</v>
      </c>
      <c r="U74" s="17">
        <v>0</v>
      </c>
      <c r="V74" s="17">
        <v>0</v>
      </c>
    </row>
    <row r="75" spans="1:22" s="6" customFormat="1" ht="33" hidden="1" x14ac:dyDescent="0.3">
      <c r="A75" s="79"/>
      <c r="B75" s="15" t="s">
        <v>47</v>
      </c>
      <c r="C75" s="18">
        <f>PRODUCT(C73,C74)</f>
        <v>0</v>
      </c>
      <c r="D75" s="18">
        <f>PRODUCT(D73,D74)</f>
        <v>0</v>
      </c>
      <c r="E75" s="18">
        <f>PRODUCT(E73,E74)</f>
        <v>0</v>
      </c>
      <c r="F75" s="18">
        <f t="shared" ref="F75:V75" si="30">PRODUCT(F73,F74)</f>
        <v>0</v>
      </c>
      <c r="G75" s="18">
        <f t="shared" si="30"/>
        <v>0</v>
      </c>
      <c r="H75" s="18">
        <f t="shared" si="30"/>
        <v>0</v>
      </c>
      <c r="I75" s="18">
        <f t="shared" si="30"/>
        <v>0</v>
      </c>
      <c r="J75" s="18">
        <f t="shared" si="30"/>
        <v>0</v>
      </c>
      <c r="K75" s="18">
        <f t="shared" si="30"/>
        <v>0</v>
      </c>
      <c r="L75" s="18">
        <f t="shared" si="30"/>
        <v>0</v>
      </c>
      <c r="M75" s="18">
        <f t="shared" si="30"/>
        <v>0</v>
      </c>
      <c r="N75" s="18">
        <f t="shared" si="30"/>
        <v>0</v>
      </c>
      <c r="O75" s="18">
        <f t="shared" si="30"/>
        <v>0</v>
      </c>
      <c r="P75" s="18">
        <f t="shared" si="30"/>
        <v>0</v>
      </c>
      <c r="Q75" s="18">
        <f t="shared" si="30"/>
        <v>0</v>
      </c>
      <c r="R75" s="18">
        <f t="shared" si="30"/>
        <v>0</v>
      </c>
      <c r="S75" s="18">
        <f t="shared" si="30"/>
        <v>0</v>
      </c>
      <c r="T75" s="18">
        <f t="shared" si="30"/>
        <v>0</v>
      </c>
      <c r="U75" s="18">
        <f t="shared" si="30"/>
        <v>0</v>
      </c>
      <c r="V75" s="18">
        <f t="shared" si="30"/>
        <v>0</v>
      </c>
    </row>
    <row r="76" spans="1:22" s="6" customFormat="1" hidden="1" x14ac:dyDescent="0.3">
      <c r="A76" s="79"/>
      <c r="B76" s="15" t="s">
        <v>2</v>
      </c>
      <c r="C76" s="17">
        <v>0</v>
      </c>
      <c r="D76" s="17">
        <v>0</v>
      </c>
      <c r="E76" s="17">
        <v>0</v>
      </c>
      <c r="F76" s="17">
        <v>0</v>
      </c>
      <c r="G76" s="17">
        <v>0</v>
      </c>
      <c r="H76" s="17">
        <v>0</v>
      </c>
      <c r="I76" s="17">
        <v>0</v>
      </c>
      <c r="J76" s="17">
        <v>0</v>
      </c>
      <c r="K76" s="17">
        <v>0</v>
      </c>
      <c r="L76" s="17">
        <v>0</v>
      </c>
      <c r="M76" s="17">
        <v>0</v>
      </c>
      <c r="N76" s="17">
        <v>0</v>
      </c>
      <c r="O76" s="17">
        <v>0</v>
      </c>
      <c r="P76" s="17">
        <v>0</v>
      </c>
      <c r="Q76" s="17">
        <v>0</v>
      </c>
      <c r="R76" s="17">
        <v>0</v>
      </c>
      <c r="S76" s="17">
        <v>0</v>
      </c>
      <c r="T76" s="17">
        <v>0</v>
      </c>
      <c r="U76" s="17">
        <v>0</v>
      </c>
      <c r="V76" s="17">
        <v>0</v>
      </c>
    </row>
    <row r="77" spans="1:22" s="6" customFormat="1" ht="33" hidden="1" x14ac:dyDescent="0.3">
      <c r="A77" s="79"/>
      <c r="B77" s="15" t="s">
        <v>48</v>
      </c>
      <c r="C77" s="18">
        <f>PRODUCT(C73,C76)</f>
        <v>0</v>
      </c>
      <c r="D77" s="18">
        <f>PRODUCT(D73,D76)</f>
        <v>0</v>
      </c>
      <c r="E77" s="18">
        <f>PRODUCT(E73,E76)</f>
        <v>0</v>
      </c>
      <c r="F77" s="18">
        <f t="shared" ref="F77:V77" si="31">PRODUCT(F73,F76)</f>
        <v>0</v>
      </c>
      <c r="G77" s="18">
        <f t="shared" si="31"/>
        <v>0</v>
      </c>
      <c r="H77" s="18">
        <f t="shared" si="31"/>
        <v>0</v>
      </c>
      <c r="I77" s="18">
        <f t="shared" si="31"/>
        <v>0</v>
      </c>
      <c r="J77" s="18">
        <f t="shared" si="31"/>
        <v>0</v>
      </c>
      <c r="K77" s="18">
        <f t="shared" si="31"/>
        <v>0</v>
      </c>
      <c r="L77" s="18">
        <f t="shared" si="31"/>
        <v>0</v>
      </c>
      <c r="M77" s="18">
        <f t="shared" si="31"/>
        <v>0</v>
      </c>
      <c r="N77" s="18">
        <f t="shared" si="31"/>
        <v>0</v>
      </c>
      <c r="O77" s="18">
        <f t="shared" si="31"/>
        <v>0</v>
      </c>
      <c r="P77" s="18">
        <f t="shared" si="31"/>
        <v>0</v>
      </c>
      <c r="Q77" s="18">
        <f t="shared" si="31"/>
        <v>0</v>
      </c>
      <c r="R77" s="18">
        <f t="shared" si="31"/>
        <v>0</v>
      </c>
      <c r="S77" s="18">
        <f t="shared" si="31"/>
        <v>0</v>
      </c>
      <c r="T77" s="18">
        <f t="shared" si="31"/>
        <v>0</v>
      </c>
      <c r="U77" s="18">
        <f t="shared" si="31"/>
        <v>0</v>
      </c>
      <c r="V77" s="18">
        <f t="shared" si="31"/>
        <v>0</v>
      </c>
    </row>
    <row r="78" spans="1:22" s="6" customFormat="1" hidden="1" x14ac:dyDescent="0.3">
      <c r="A78" s="79"/>
      <c r="B78" s="15" t="s">
        <v>3</v>
      </c>
      <c r="C78" s="17">
        <v>0</v>
      </c>
      <c r="D78" s="17">
        <v>0</v>
      </c>
      <c r="E78" s="17">
        <v>0</v>
      </c>
      <c r="F78" s="17">
        <v>0</v>
      </c>
      <c r="G78" s="17">
        <v>0</v>
      </c>
      <c r="H78" s="17">
        <v>0</v>
      </c>
      <c r="I78" s="17">
        <v>0</v>
      </c>
      <c r="J78" s="17">
        <v>0</v>
      </c>
      <c r="K78" s="17">
        <v>0</v>
      </c>
      <c r="L78" s="17">
        <v>0</v>
      </c>
      <c r="M78" s="17">
        <v>0</v>
      </c>
      <c r="N78" s="17">
        <v>0</v>
      </c>
      <c r="O78" s="17">
        <v>0</v>
      </c>
      <c r="P78" s="17">
        <v>0</v>
      </c>
      <c r="Q78" s="17">
        <v>0</v>
      </c>
      <c r="R78" s="17">
        <v>0</v>
      </c>
      <c r="S78" s="17">
        <v>0</v>
      </c>
      <c r="T78" s="17">
        <v>0</v>
      </c>
      <c r="U78" s="17">
        <v>0</v>
      </c>
      <c r="V78" s="17">
        <v>0</v>
      </c>
    </row>
    <row r="79" spans="1:22" s="6" customFormat="1" ht="33" hidden="1" x14ac:dyDescent="0.3">
      <c r="A79" s="80"/>
      <c r="B79" s="15" t="s">
        <v>49</v>
      </c>
      <c r="C79" s="18">
        <f>PRODUCT(C73,C78)</f>
        <v>0</v>
      </c>
      <c r="D79" s="18">
        <f>PRODUCT(D73,D78)</f>
        <v>0</v>
      </c>
      <c r="E79" s="18">
        <f>PRODUCT(E73,E78)</f>
        <v>0</v>
      </c>
      <c r="F79" s="18">
        <f t="shared" ref="F79:V79" si="32">PRODUCT(F73,F78)</f>
        <v>0</v>
      </c>
      <c r="G79" s="18">
        <f t="shared" si="32"/>
        <v>0</v>
      </c>
      <c r="H79" s="18">
        <f t="shared" si="32"/>
        <v>0</v>
      </c>
      <c r="I79" s="18">
        <f t="shared" si="32"/>
        <v>0</v>
      </c>
      <c r="J79" s="18">
        <f t="shared" si="32"/>
        <v>0</v>
      </c>
      <c r="K79" s="18">
        <f t="shared" si="32"/>
        <v>0</v>
      </c>
      <c r="L79" s="18">
        <f t="shared" si="32"/>
        <v>0</v>
      </c>
      <c r="M79" s="18">
        <f t="shared" si="32"/>
        <v>0</v>
      </c>
      <c r="N79" s="18">
        <f t="shared" si="32"/>
        <v>0</v>
      </c>
      <c r="O79" s="18">
        <f t="shared" si="32"/>
        <v>0</v>
      </c>
      <c r="P79" s="18">
        <f t="shared" si="32"/>
        <v>0</v>
      </c>
      <c r="Q79" s="18">
        <f t="shared" si="32"/>
        <v>0</v>
      </c>
      <c r="R79" s="18">
        <f t="shared" si="32"/>
        <v>0</v>
      </c>
      <c r="S79" s="18">
        <f t="shared" si="32"/>
        <v>0</v>
      </c>
      <c r="T79" s="18">
        <f t="shared" si="32"/>
        <v>0</v>
      </c>
      <c r="U79" s="18">
        <f t="shared" si="32"/>
        <v>0</v>
      </c>
      <c r="V79" s="18">
        <f t="shared" si="32"/>
        <v>0</v>
      </c>
    </row>
    <row r="80" spans="1:22" s="6" customFormat="1" ht="33" hidden="1" x14ac:dyDescent="0.3">
      <c r="A80" s="24" t="s">
        <v>60</v>
      </c>
      <c r="B80" s="23" t="s">
        <v>0</v>
      </c>
      <c r="C80" s="16">
        <v>0</v>
      </c>
      <c r="D80" s="16">
        <v>0</v>
      </c>
      <c r="E80" s="16">
        <v>0</v>
      </c>
      <c r="F80" s="16">
        <v>0</v>
      </c>
      <c r="G80" s="16">
        <v>0</v>
      </c>
      <c r="H80" s="16">
        <v>0</v>
      </c>
      <c r="I80" s="16">
        <v>0</v>
      </c>
      <c r="J80" s="16">
        <v>0</v>
      </c>
      <c r="K80" s="16">
        <v>0</v>
      </c>
      <c r="L80" s="16">
        <v>0</v>
      </c>
      <c r="M80" s="16">
        <v>0</v>
      </c>
      <c r="N80" s="16">
        <v>0</v>
      </c>
      <c r="O80" s="16">
        <v>0</v>
      </c>
      <c r="P80" s="16">
        <v>0</v>
      </c>
      <c r="Q80" s="16">
        <v>0</v>
      </c>
      <c r="R80" s="16">
        <v>0</v>
      </c>
      <c r="S80" s="16">
        <v>0</v>
      </c>
      <c r="T80" s="16">
        <v>0</v>
      </c>
      <c r="U80" s="16">
        <v>0</v>
      </c>
      <c r="V80" s="16">
        <v>0</v>
      </c>
    </row>
    <row r="81" spans="1:22" s="6" customFormat="1" hidden="1" x14ac:dyDescent="0.3">
      <c r="A81" s="89"/>
      <c r="B81" s="19" t="s">
        <v>1</v>
      </c>
      <c r="C81" s="17">
        <v>0</v>
      </c>
      <c r="D81" s="17">
        <v>0</v>
      </c>
      <c r="E81" s="17">
        <v>0</v>
      </c>
      <c r="F81" s="17">
        <v>0</v>
      </c>
      <c r="G81" s="17">
        <v>0</v>
      </c>
      <c r="H81" s="17">
        <v>0</v>
      </c>
      <c r="I81" s="17">
        <v>0</v>
      </c>
      <c r="J81" s="17">
        <v>0</v>
      </c>
      <c r="K81" s="17">
        <v>0</v>
      </c>
      <c r="L81" s="17">
        <v>0</v>
      </c>
      <c r="M81" s="17">
        <v>0</v>
      </c>
      <c r="N81" s="17">
        <v>0</v>
      </c>
      <c r="O81" s="17">
        <v>0</v>
      </c>
      <c r="P81" s="17">
        <v>0</v>
      </c>
      <c r="Q81" s="17">
        <v>0</v>
      </c>
      <c r="R81" s="17">
        <v>0</v>
      </c>
      <c r="S81" s="17">
        <v>0</v>
      </c>
      <c r="T81" s="17">
        <v>0</v>
      </c>
      <c r="U81" s="17">
        <v>0</v>
      </c>
      <c r="V81" s="17">
        <v>0</v>
      </c>
    </row>
    <row r="82" spans="1:22" s="6" customFormat="1" ht="33" hidden="1" x14ac:dyDescent="0.3">
      <c r="A82" s="90"/>
      <c r="B82" s="19" t="s">
        <v>47</v>
      </c>
      <c r="C82" s="20">
        <f>PRODUCT(C80,C81)</f>
        <v>0</v>
      </c>
      <c r="D82" s="20">
        <f>PRODUCT(D80,D81)</f>
        <v>0</v>
      </c>
      <c r="E82" s="20">
        <f>PRODUCT(E80,E81)</f>
        <v>0</v>
      </c>
      <c r="F82" s="20">
        <f t="shared" ref="F82:V82" si="33">PRODUCT(F80,F81)</f>
        <v>0</v>
      </c>
      <c r="G82" s="20">
        <f t="shared" si="33"/>
        <v>0</v>
      </c>
      <c r="H82" s="20">
        <f t="shared" si="33"/>
        <v>0</v>
      </c>
      <c r="I82" s="20">
        <f t="shared" si="33"/>
        <v>0</v>
      </c>
      <c r="J82" s="20">
        <f t="shared" si="33"/>
        <v>0</v>
      </c>
      <c r="K82" s="20">
        <f t="shared" si="33"/>
        <v>0</v>
      </c>
      <c r="L82" s="20">
        <f t="shared" si="33"/>
        <v>0</v>
      </c>
      <c r="M82" s="20">
        <f t="shared" si="33"/>
        <v>0</v>
      </c>
      <c r="N82" s="20">
        <f t="shared" si="33"/>
        <v>0</v>
      </c>
      <c r="O82" s="20">
        <f t="shared" si="33"/>
        <v>0</v>
      </c>
      <c r="P82" s="20">
        <f t="shared" si="33"/>
        <v>0</v>
      </c>
      <c r="Q82" s="20">
        <f t="shared" si="33"/>
        <v>0</v>
      </c>
      <c r="R82" s="20">
        <f t="shared" si="33"/>
        <v>0</v>
      </c>
      <c r="S82" s="20">
        <f t="shared" si="33"/>
        <v>0</v>
      </c>
      <c r="T82" s="20">
        <f t="shared" si="33"/>
        <v>0</v>
      </c>
      <c r="U82" s="20">
        <f t="shared" si="33"/>
        <v>0</v>
      </c>
      <c r="V82" s="20">
        <f t="shared" si="33"/>
        <v>0</v>
      </c>
    </row>
    <row r="83" spans="1:22" s="6" customFormat="1" hidden="1" x14ac:dyDescent="0.3">
      <c r="A83" s="90"/>
      <c r="B83" s="19" t="s">
        <v>2</v>
      </c>
      <c r="C83" s="17">
        <v>0</v>
      </c>
      <c r="D83" s="17">
        <v>0</v>
      </c>
      <c r="E83" s="17">
        <v>0</v>
      </c>
      <c r="F83" s="17">
        <v>0</v>
      </c>
      <c r="G83" s="17">
        <v>0</v>
      </c>
      <c r="H83" s="17">
        <v>0</v>
      </c>
      <c r="I83" s="17">
        <v>0</v>
      </c>
      <c r="J83" s="17">
        <v>0</v>
      </c>
      <c r="K83" s="17">
        <v>0</v>
      </c>
      <c r="L83" s="17">
        <v>0</v>
      </c>
      <c r="M83" s="17">
        <v>0</v>
      </c>
      <c r="N83" s="17">
        <v>0</v>
      </c>
      <c r="O83" s="17">
        <v>0</v>
      </c>
      <c r="P83" s="17">
        <v>0</v>
      </c>
      <c r="Q83" s="17">
        <v>0</v>
      </c>
      <c r="R83" s="17">
        <v>0</v>
      </c>
      <c r="S83" s="17">
        <v>0</v>
      </c>
      <c r="T83" s="17">
        <v>0</v>
      </c>
      <c r="U83" s="17">
        <v>0</v>
      </c>
      <c r="V83" s="17">
        <v>0</v>
      </c>
    </row>
    <row r="84" spans="1:22" s="6" customFormat="1" ht="33" hidden="1" x14ac:dyDescent="0.3">
      <c r="A84" s="90"/>
      <c r="B84" s="19" t="s">
        <v>48</v>
      </c>
      <c r="C84" s="20">
        <f>PRODUCT(C80,C83)</f>
        <v>0</v>
      </c>
      <c r="D84" s="20">
        <f>PRODUCT(D80,D83)</f>
        <v>0</v>
      </c>
      <c r="E84" s="20">
        <f>PRODUCT(E80,E83)</f>
        <v>0</v>
      </c>
      <c r="F84" s="20">
        <f t="shared" ref="F84:V84" si="34">PRODUCT(F80,F83)</f>
        <v>0</v>
      </c>
      <c r="G84" s="20">
        <f t="shared" si="34"/>
        <v>0</v>
      </c>
      <c r="H84" s="20">
        <f t="shared" si="34"/>
        <v>0</v>
      </c>
      <c r="I84" s="20">
        <f t="shared" si="34"/>
        <v>0</v>
      </c>
      <c r="J84" s="20">
        <f t="shared" si="34"/>
        <v>0</v>
      </c>
      <c r="K84" s="20">
        <f t="shared" si="34"/>
        <v>0</v>
      </c>
      <c r="L84" s="20">
        <f t="shared" si="34"/>
        <v>0</v>
      </c>
      <c r="M84" s="20">
        <f t="shared" si="34"/>
        <v>0</v>
      </c>
      <c r="N84" s="20">
        <f t="shared" si="34"/>
        <v>0</v>
      </c>
      <c r="O84" s="20">
        <f t="shared" si="34"/>
        <v>0</v>
      </c>
      <c r="P84" s="20">
        <f t="shared" si="34"/>
        <v>0</v>
      </c>
      <c r="Q84" s="20">
        <f t="shared" si="34"/>
        <v>0</v>
      </c>
      <c r="R84" s="20">
        <f t="shared" si="34"/>
        <v>0</v>
      </c>
      <c r="S84" s="20">
        <f t="shared" si="34"/>
        <v>0</v>
      </c>
      <c r="T84" s="20">
        <f t="shared" si="34"/>
        <v>0</v>
      </c>
      <c r="U84" s="20">
        <f t="shared" si="34"/>
        <v>0</v>
      </c>
      <c r="V84" s="20">
        <f t="shared" si="34"/>
        <v>0</v>
      </c>
    </row>
    <row r="85" spans="1:22" s="6" customFormat="1" hidden="1" x14ac:dyDescent="0.3">
      <c r="A85" s="90"/>
      <c r="B85" s="19" t="s">
        <v>3</v>
      </c>
      <c r="C85" s="17">
        <v>0</v>
      </c>
      <c r="D85" s="17">
        <v>0</v>
      </c>
      <c r="E85" s="17">
        <v>0</v>
      </c>
      <c r="F85" s="17">
        <v>0</v>
      </c>
      <c r="G85" s="17">
        <v>0</v>
      </c>
      <c r="H85" s="17">
        <v>0</v>
      </c>
      <c r="I85" s="17">
        <v>0</v>
      </c>
      <c r="J85" s="17">
        <v>0</v>
      </c>
      <c r="K85" s="17">
        <v>0</v>
      </c>
      <c r="L85" s="17">
        <v>0</v>
      </c>
      <c r="M85" s="17">
        <v>0</v>
      </c>
      <c r="N85" s="17">
        <v>0</v>
      </c>
      <c r="O85" s="17">
        <v>0</v>
      </c>
      <c r="P85" s="17">
        <v>0</v>
      </c>
      <c r="Q85" s="17">
        <v>0</v>
      </c>
      <c r="R85" s="17">
        <v>0</v>
      </c>
      <c r="S85" s="17">
        <v>0</v>
      </c>
      <c r="T85" s="17">
        <v>0</v>
      </c>
      <c r="U85" s="17">
        <v>0</v>
      </c>
      <c r="V85" s="17">
        <v>0</v>
      </c>
    </row>
    <row r="86" spans="1:22" s="6" customFormat="1" ht="33" hidden="1" x14ac:dyDescent="0.3">
      <c r="A86" s="91"/>
      <c r="B86" s="19" t="s">
        <v>49</v>
      </c>
      <c r="C86" s="20">
        <f>PRODUCT(C80,C85)</f>
        <v>0</v>
      </c>
      <c r="D86" s="20">
        <f>PRODUCT(D80,D85)</f>
        <v>0</v>
      </c>
      <c r="E86" s="20">
        <f>PRODUCT(E80,E85)</f>
        <v>0</v>
      </c>
      <c r="F86" s="20">
        <f t="shared" ref="F86:V86" si="35">PRODUCT(F80,F85)</f>
        <v>0</v>
      </c>
      <c r="G86" s="20">
        <f t="shared" si="35"/>
        <v>0</v>
      </c>
      <c r="H86" s="20">
        <f t="shared" si="35"/>
        <v>0</v>
      </c>
      <c r="I86" s="20">
        <f t="shared" si="35"/>
        <v>0</v>
      </c>
      <c r="J86" s="20">
        <f t="shared" si="35"/>
        <v>0</v>
      </c>
      <c r="K86" s="20">
        <f t="shared" si="35"/>
        <v>0</v>
      </c>
      <c r="L86" s="20">
        <f t="shared" si="35"/>
        <v>0</v>
      </c>
      <c r="M86" s="20">
        <f t="shared" si="35"/>
        <v>0</v>
      </c>
      <c r="N86" s="20">
        <f t="shared" si="35"/>
        <v>0</v>
      </c>
      <c r="O86" s="20">
        <f t="shared" si="35"/>
        <v>0</v>
      </c>
      <c r="P86" s="20">
        <f t="shared" si="35"/>
        <v>0</v>
      </c>
      <c r="Q86" s="20">
        <f t="shared" si="35"/>
        <v>0</v>
      </c>
      <c r="R86" s="20">
        <f t="shared" si="35"/>
        <v>0</v>
      </c>
      <c r="S86" s="20">
        <f t="shared" si="35"/>
        <v>0</v>
      </c>
      <c r="T86" s="20">
        <f t="shared" si="35"/>
        <v>0</v>
      </c>
      <c r="U86" s="20">
        <f t="shared" si="35"/>
        <v>0</v>
      </c>
      <c r="V86" s="20">
        <f t="shared" si="35"/>
        <v>0</v>
      </c>
    </row>
    <row r="87" spans="1:22" s="6" customFormat="1" ht="33" hidden="1" x14ac:dyDescent="0.3">
      <c r="A87" s="24" t="s">
        <v>59</v>
      </c>
      <c r="B87" s="23" t="s">
        <v>0</v>
      </c>
      <c r="C87" s="16">
        <v>0</v>
      </c>
      <c r="D87" s="16">
        <v>0</v>
      </c>
      <c r="E87" s="16">
        <v>0</v>
      </c>
      <c r="F87" s="16">
        <v>0</v>
      </c>
      <c r="G87" s="16">
        <v>0</v>
      </c>
      <c r="H87" s="16">
        <v>0</v>
      </c>
      <c r="I87" s="16">
        <v>0</v>
      </c>
      <c r="J87" s="16">
        <v>0</v>
      </c>
      <c r="K87" s="16">
        <v>0</v>
      </c>
      <c r="L87" s="16">
        <v>0</v>
      </c>
      <c r="M87" s="16">
        <v>0</v>
      </c>
      <c r="N87" s="16">
        <v>0</v>
      </c>
      <c r="O87" s="16">
        <v>0</v>
      </c>
      <c r="P87" s="16">
        <v>0</v>
      </c>
      <c r="Q87" s="16">
        <v>0</v>
      </c>
      <c r="R87" s="16">
        <v>0</v>
      </c>
      <c r="S87" s="16">
        <v>0</v>
      </c>
      <c r="T87" s="16">
        <v>0</v>
      </c>
      <c r="U87" s="16">
        <v>0</v>
      </c>
      <c r="V87" s="16">
        <v>0</v>
      </c>
    </row>
    <row r="88" spans="1:22" s="6" customFormat="1" hidden="1" x14ac:dyDescent="0.3">
      <c r="A88" s="92"/>
      <c r="B88" s="15" t="s">
        <v>1</v>
      </c>
      <c r="C88" s="17">
        <v>0</v>
      </c>
      <c r="D88" s="17">
        <v>0</v>
      </c>
      <c r="E88" s="17">
        <v>0</v>
      </c>
      <c r="F88" s="17">
        <v>0</v>
      </c>
      <c r="G88" s="17">
        <v>0</v>
      </c>
      <c r="H88" s="17">
        <v>0</v>
      </c>
      <c r="I88" s="17">
        <v>0</v>
      </c>
      <c r="J88" s="17">
        <v>0</v>
      </c>
      <c r="K88" s="17">
        <v>0</v>
      </c>
      <c r="L88" s="17">
        <v>0</v>
      </c>
      <c r="M88" s="17">
        <v>0</v>
      </c>
      <c r="N88" s="17">
        <v>0</v>
      </c>
      <c r="O88" s="17">
        <v>0</v>
      </c>
      <c r="P88" s="17">
        <v>0</v>
      </c>
      <c r="Q88" s="17">
        <v>0</v>
      </c>
      <c r="R88" s="17">
        <v>0</v>
      </c>
      <c r="S88" s="17">
        <v>0</v>
      </c>
      <c r="T88" s="17">
        <v>0</v>
      </c>
      <c r="U88" s="17">
        <v>0</v>
      </c>
      <c r="V88" s="17">
        <v>0</v>
      </c>
    </row>
    <row r="89" spans="1:22" s="6" customFormat="1" ht="33" hidden="1" x14ac:dyDescent="0.3">
      <c r="A89" s="90"/>
      <c r="B89" s="15" t="s">
        <v>47</v>
      </c>
      <c r="C89" s="18">
        <f>PRODUCT(C87,C88)</f>
        <v>0</v>
      </c>
      <c r="D89" s="18">
        <f>PRODUCT(D87,D88)</f>
        <v>0</v>
      </c>
      <c r="E89" s="18">
        <f>PRODUCT(E87,E88)</f>
        <v>0</v>
      </c>
      <c r="F89" s="18">
        <f t="shared" ref="F89:V89" si="36">PRODUCT(F87,F88)</f>
        <v>0</v>
      </c>
      <c r="G89" s="18">
        <f t="shared" si="36"/>
        <v>0</v>
      </c>
      <c r="H89" s="18">
        <f t="shared" si="36"/>
        <v>0</v>
      </c>
      <c r="I89" s="18">
        <f t="shared" si="36"/>
        <v>0</v>
      </c>
      <c r="J89" s="18">
        <f t="shared" si="36"/>
        <v>0</v>
      </c>
      <c r="K89" s="18">
        <f t="shared" si="36"/>
        <v>0</v>
      </c>
      <c r="L89" s="18">
        <f t="shared" si="36"/>
        <v>0</v>
      </c>
      <c r="M89" s="18">
        <f t="shared" si="36"/>
        <v>0</v>
      </c>
      <c r="N89" s="18">
        <f t="shared" si="36"/>
        <v>0</v>
      </c>
      <c r="O89" s="18">
        <f t="shared" si="36"/>
        <v>0</v>
      </c>
      <c r="P89" s="18">
        <f t="shared" si="36"/>
        <v>0</v>
      </c>
      <c r="Q89" s="18">
        <f t="shared" si="36"/>
        <v>0</v>
      </c>
      <c r="R89" s="18">
        <f t="shared" si="36"/>
        <v>0</v>
      </c>
      <c r="S89" s="18">
        <f t="shared" si="36"/>
        <v>0</v>
      </c>
      <c r="T89" s="18">
        <f t="shared" si="36"/>
        <v>0</v>
      </c>
      <c r="U89" s="18">
        <f t="shared" si="36"/>
        <v>0</v>
      </c>
      <c r="V89" s="18">
        <f t="shared" si="36"/>
        <v>0</v>
      </c>
    </row>
    <row r="90" spans="1:22" s="6" customFormat="1" hidden="1" x14ac:dyDescent="0.3">
      <c r="A90" s="90"/>
      <c r="B90" s="15" t="s">
        <v>2</v>
      </c>
      <c r="C90" s="17">
        <v>0</v>
      </c>
      <c r="D90" s="17">
        <v>0</v>
      </c>
      <c r="E90" s="17">
        <v>0</v>
      </c>
      <c r="F90" s="17">
        <v>0</v>
      </c>
      <c r="G90" s="17">
        <v>0</v>
      </c>
      <c r="H90" s="17">
        <v>0</v>
      </c>
      <c r="I90" s="17">
        <v>0</v>
      </c>
      <c r="J90" s="17">
        <v>0</v>
      </c>
      <c r="K90" s="17">
        <v>0</v>
      </c>
      <c r="L90" s="17">
        <v>0</v>
      </c>
      <c r="M90" s="17">
        <v>0</v>
      </c>
      <c r="N90" s="17">
        <v>0</v>
      </c>
      <c r="O90" s="17">
        <v>0</v>
      </c>
      <c r="P90" s="17">
        <v>0</v>
      </c>
      <c r="Q90" s="17">
        <v>0</v>
      </c>
      <c r="R90" s="17">
        <v>0</v>
      </c>
      <c r="S90" s="17">
        <v>0</v>
      </c>
      <c r="T90" s="17">
        <v>0</v>
      </c>
      <c r="U90" s="17">
        <v>0</v>
      </c>
      <c r="V90" s="17">
        <v>0</v>
      </c>
    </row>
    <row r="91" spans="1:22" s="6" customFormat="1" ht="33" hidden="1" x14ac:dyDescent="0.3">
      <c r="A91" s="90"/>
      <c r="B91" s="15" t="s">
        <v>48</v>
      </c>
      <c r="C91" s="18">
        <f>PRODUCT(C87,C90)</f>
        <v>0</v>
      </c>
      <c r="D91" s="18">
        <f>PRODUCT(D87,D90)</f>
        <v>0</v>
      </c>
      <c r="E91" s="18">
        <f>PRODUCT(E87,E90)</f>
        <v>0</v>
      </c>
      <c r="F91" s="18">
        <f t="shared" ref="F91:V91" si="37">PRODUCT(F87,F90)</f>
        <v>0</v>
      </c>
      <c r="G91" s="18">
        <f t="shared" si="37"/>
        <v>0</v>
      </c>
      <c r="H91" s="18">
        <f t="shared" si="37"/>
        <v>0</v>
      </c>
      <c r="I91" s="18">
        <f t="shared" si="37"/>
        <v>0</v>
      </c>
      <c r="J91" s="18">
        <f t="shared" si="37"/>
        <v>0</v>
      </c>
      <c r="K91" s="18">
        <f t="shared" si="37"/>
        <v>0</v>
      </c>
      <c r="L91" s="18">
        <f t="shared" si="37"/>
        <v>0</v>
      </c>
      <c r="M91" s="18">
        <f t="shared" si="37"/>
        <v>0</v>
      </c>
      <c r="N91" s="18">
        <f t="shared" si="37"/>
        <v>0</v>
      </c>
      <c r="O91" s="18">
        <f t="shared" si="37"/>
        <v>0</v>
      </c>
      <c r="P91" s="18">
        <f t="shared" si="37"/>
        <v>0</v>
      </c>
      <c r="Q91" s="18">
        <f t="shared" si="37"/>
        <v>0</v>
      </c>
      <c r="R91" s="18">
        <f t="shared" si="37"/>
        <v>0</v>
      </c>
      <c r="S91" s="18">
        <f t="shared" si="37"/>
        <v>0</v>
      </c>
      <c r="T91" s="18">
        <f t="shared" si="37"/>
        <v>0</v>
      </c>
      <c r="U91" s="18">
        <f t="shared" si="37"/>
        <v>0</v>
      </c>
      <c r="V91" s="18">
        <f t="shared" si="37"/>
        <v>0</v>
      </c>
    </row>
    <row r="92" spans="1:22" s="6" customFormat="1" hidden="1" x14ac:dyDescent="0.3">
      <c r="A92" s="90"/>
      <c r="B92" s="15" t="s">
        <v>3</v>
      </c>
      <c r="C92" s="17">
        <v>0</v>
      </c>
      <c r="D92" s="17">
        <v>0</v>
      </c>
      <c r="E92" s="17">
        <v>0</v>
      </c>
      <c r="F92" s="17">
        <v>0</v>
      </c>
      <c r="G92" s="17">
        <v>0</v>
      </c>
      <c r="H92" s="17">
        <v>0</v>
      </c>
      <c r="I92" s="17">
        <v>0</v>
      </c>
      <c r="J92" s="17">
        <v>0</v>
      </c>
      <c r="K92" s="17">
        <v>0</v>
      </c>
      <c r="L92" s="17">
        <v>0</v>
      </c>
      <c r="M92" s="17">
        <v>0</v>
      </c>
      <c r="N92" s="17">
        <v>0</v>
      </c>
      <c r="O92" s="17">
        <v>0</v>
      </c>
      <c r="P92" s="17">
        <v>0</v>
      </c>
      <c r="Q92" s="17">
        <v>0</v>
      </c>
      <c r="R92" s="17">
        <v>0</v>
      </c>
      <c r="S92" s="17">
        <v>0</v>
      </c>
      <c r="T92" s="17">
        <v>0</v>
      </c>
      <c r="U92" s="17">
        <v>0</v>
      </c>
      <c r="V92" s="17">
        <v>0</v>
      </c>
    </row>
    <row r="93" spans="1:22" s="6" customFormat="1" ht="33" hidden="1" x14ac:dyDescent="0.3">
      <c r="A93" s="91"/>
      <c r="B93" s="15" t="s">
        <v>49</v>
      </c>
      <c r="C93" s="18">
        <f>PRODUCT(C87,C92)</f>
        <v>0</v>
      </c>
      <c r="D93" s="18">
        <f>PRODUCT(D87,D92)</f>
        <v>0</v>
      </c>
      <c r="E93" s="18">
        <f>PRODUCT(E87,E92)</f>
        <v>0</v>
      </c>
      <c r="F93" s="18">
        <f t="shared" ref="F93:V93" si="38">PRODUCT(F87,F92)</f>
        <v>0</v>
      </c>
      <c r="G93" s="18">
        <f t="shared" si="38"/>
        <v>0</v>
      </c>
      <c r="H93" s="18">
        <f t="shared" si="38"/>
        <v>0</v>
      </c>
      <c r="I93" s="18">
        <f t="shared" si="38"/>
        <v>0</v>
      </c>
      <c r="J93" s="18">
        <f t="shared" si="38"/>
        <v>0</v>
      </c>
      <c r="K93" s="18">
        <f t="shared" si="38"/>
        <v>0</v>
      </c>
      <c r="L93" s="18">
        <f t="shared" si="38"/>
        <v>0</v>
      </c>
      <c r="M93" s="18">
        <f t="shared" si="38"/>
        <v>0</v>
      </c>
      <c r="N93" s="18">
        <f t="shared" si="38"/>
        <v>0</v>
      </c>
      <c r="O93" s="18">
        <f t="shared" si="38"/>
        <v>0</v>
      </c>
      <c r="P93" s="18">
        <f t="shared" si="38"/>
        <v>0</v>
      </c>
      <c r="Q93" s="18">
        <f t="shared" si="38"/>
        <v>0</v>
      </c>
      <c r="R93" s="18">
        <f t="shared" si="38"/>
        <v>0</v>
      </c>
      <c r="S93" s="18">
        <f t="shared" si="38"/>
        <v>0</v>
      </c>
      <c r="T93" s="18">
        <f t="shared" si="38"/>
        <v>0</v>
      </c>
      <c r="U93" s="18">
        <f t="shared" si="38"/>
        <v>0</v>
      </c>
      <c r="V93" s="18">
        <f t="shared" si="38"/>
        <v>0</v>
      </c>
    </row>
    <row r="94" spans="1:22" s="6" customFormat="1" ht="33" hidden="1" x14ac:dyDescent="0.3">
      <c r="A94" s="24" t="s">
        <v>31</v>
      </c>
      <c r="B94" s="23" t="s">
        <v>0</v>
      </c>
      <c r="C94" s="16">
        <v>0</v>
      </c>
      <c r="D94" s="16">
        <v>0</v>
      </c>
      <c r="E94" s="16">
        <v>0</v>
      </c>
      <c r="F94" s="16">
        <v>0</v>
      </c>
      <c r="G94" s="16">
        <v>0</v>
      </c>
      <c r="H94" s="16">
        <v>0</v>
      </c>
      <c r="I94" s="16">
        <v>0</v>
      </c>
      <c r="J94" s="16">
        <v>0</v>
      </c>
      <c r="K94" s="16">
        <v>0</v>
      </c>
      <c r="L94" s="16">
        <v>0</v>
      </c>
      <c r="M94" s="16">
        <v>0</v>
      </c>
      <c r="N94" s="16">
        <v>0</v>
      </c>
      <c r="O94" s="16">
        <v>0</v>
      </c>
      <c r="P94" s="16">
        <v>0</v>
      </c>
      <c r="Q94" s="16">
        <v>0</v>
      </c>
      <c r="R94" s="16">
        <v>0</v>
      </c>
      <c r="S94" s="16">
        <v>0</v>
      </c>
      <c r="T94" s="16">
        <v>0</v>
      </c>
      <c r="U94" s="16">
        <v>0</v>
      </c>
      <c r="V94" s="16">
        <v>0</v>
      </c>
    </row>
    <row r="95" spans="1:22" s="6" customFormat="1" hidden="1" x14ac:dyDescent="0.3">
      <c r="A95" s="82"/>
      <c r="B95" s="19" t="s">
        <v>1</v>
      </c>
      <c r="C95" s="17">
        <v>0</v>
      </c>
      <c r="D95" s="17">
        <v>0</v>
      </c>
      <c r="E95" s="17">
        <v>0</v>
      </c>
      <c r="F95" s="17">
        <v>0</v>
      </c>
      <c r="G95" s="17">
        <v>0</v>
      </c>
      <c r="H95" s="17">
        <v>0</v>
      </c>
      <c r="I95" s="17">
        <v>0</v>
      </c>
      <c r="J95" s="17">
        <v>0</v>
      </c>
      <c r="K95" s="17">
        <v>0</v>
      </c>
      <c r="L95" s="17">
        <v>0</v>
      </c>
      <c r="M95" s="17">
        <v>0</v>
      </c>
      <c r="N95" s="17">
        <v>0</v>
      </c>
      <c r="O95" s="17">
        <v>0</v>
      </c>
      <c r="P95" s="17">
        <v>0</v>
      </c>
      <c r="Q95" s="17">
        <v>0</v>
      </c>
      <c r="R95" s="17">
        <v>0</v>
      </c>
      <c r="S95" s="17">
        <v>0</v>
      </c>
      <c r="T95" s="17">
        <v>0</v>
      </c>
      <c r="U95" s="17">
        <v>0</v>
      </c>
      <c r="V95" s="17">
        <v>0</v>
      </c>
    </row>
    <row r="96" spans="1:22" s="6" customFormat="1" ht="33" hidden="1" x14ac:dyDescent="0.3">
      <c r="A96" s="83"/>
      <c r="B96" s="19" t="s">
        <v>47</v>
      </c>
      <c r="C96" s="20">
        <f>PRODUCT(C94,C95)</f>
        <v>0</v>
      </c>
      <c r="D96" s="20">
        <f>PRODUCT(D94,D95)</f>
        <v>0</v>
      </c>
      <c r="E96" s="20">
        <f>PRODUCT(E94,E95)</f>
        <v>0</v>
      </c>
      <c r="F96" s="20">
        <f t="shared" ref="F96:V96" si="39">PRODUCT(F94,F95)</f>
        <v>0</v>
      </c>
      <c r="G96" s="20">
        <f t="shared" si="39"/>
        <v>0</v>
      </c>
      <c r="H96" s="20">
        <f t="shared" si="39"/>
        <v>0</v>
      </c>
      <c r="I96" s="20">
        <f t="shared" si="39"/>
        <v>0</v>
      </c>
      <c r="J96" s="20">
        <f t="shared" si="39"/>
        <v>0</v>
      </c>
      <c r="K96" s="20">
        <f t="shared" si="39"/>
        <v>0</v>
      </c>
      <c r="L96" s="20">
        <f t="shared" si="39"/>
        <v>0</v>
      </c>
      <c r="M96" s="20">
        <f t="shared" si="39"/>
        <v>0</v>
      </c>
      <c r="N96" s="20">
        <f t="shared" si="39"/>
        <v>0</v>
      </c>
      <c r="O96" s="20">
        <f t="shared" si="39"/>
        <v>0</v>
      </c>
      <c r="P96" s="20">
        <f t="shared" si="39"/>
        <v>0</v>
      </c>
      <c r="Q96" s="20">
        <f t="shared" si="39"/>
        <v>0</v>
      </c>
      <c r="R96" s="20">
        <f t="shared" si="39"/>
        <v>0</v>
      </c>
      <c r="S96" s="20">
        <f t="shared" si="39"/>
        <v>0</v>
      </c>
      <c r="T96" s="20">
        <f t="shared" si="39"/>
        <v>0</v>
      </c>
      <c r="U96" s="20">
        <f t="shared" si="39"/>
        <v>0</v>
      </c>
      <c r="V96" s="20">
        <f t="shared" si="39"/>
        <v>0</v>
      </c>
    </row>
    <row r="97" spans="1:22" s="6" customFormat="1" hidden="1" x14ac:dyDescent="0.3">
      <c r="A97" s="83"/>
      <c r="B97" s="19" t="s">
        <v>2</v>
      </c>
      <c r="C97" s="17">
        <v>0</v>
      </c>
      <c r="D97" s="17">
        <v>0</v>
      </c>
      <c r="E97" s="17">
        <v>0</v>
      </c>
      <c r="F97" s="17">
        <v>0</v>
      </c>
      <c r="G97" s="17">
        <v>0</v>
      </c>
      <c r="H97" s="17">
        <v>0</v>
      </c>
      <c r="I97" s="17">
        <v>0</v>
      </c>
      <c r="J97" s="17">
        <v>0</v>
      </c>
      <c r="K97" s="17">
        <v>0</v>
      </c>
      <c r="L97" s="17">
        <v>0</v>
      </c>
      <c r="M97" s="17">
        <v>0</v>
      </c>
      <c r="N97" s="17">
        <v>0</v>
      </c>
      <c r="O97" s="17">
        <v>0</v>
      </c>
      <c r="P97" s="17">
        <v>0</v>
      </c>
      <c r="Q97" s="17">
        <v>0</v>
      </c>
      <c r="R97" s="17">
        <v>0</v>
      </c>
      <c r="S97" s="17">
        <v>0</v>
      </c>
      <c r="T97" s="17">
        <v>0</v>
      </c>
      <c r="U97" s="17">
        <v>0</v>
      </c>
      <c r="V97" s="17">
        <v>0</v>
      </c>
    </row>
    <row r="98" spans="1:22" s="6" customFormat="1" ht="33" hidden="1" x14ac:dyDescent="0.3">
      <c r="A98" s="83"/>
      <c r="B98" s="19" t="s">
        <v>48</v>
      </c>
      <c r="C98" s="20">
        <f>PRODUCT(C94,C97)</f>
        <v>0</v>
      </c>
      <c r="D98" s="20">
        <f>PRODUCT(D94,D97)</f>
        <v>0</v>
      </c>
      <c r="E98" s="20">
        <f>PRODUCT(E94,E97)</f>
        <v>0</v>
      </c>
      <c r="F98" s="20">
        <f t="shared" ref="F98:V98" si="40">PRODUCT(F94,F97)</f>
        <v>0</v>
      </c>
      <c r="G98" s="20">
        <f t="shared" si="40"/>
        <v>0</v>
      </c>
      <c r="H98" s="20">
        <f t="shared" si="40"/>
        <v>0</v>
      </c>
      <c r="I98" s="20">
        <f t="shared" si="40"/>
        <v>0</v>
      </c>
      <c r="J98" s="20">
        <f t="shared" si="40"/>
        <v>0</v>
      </c>
      <c r="K98" s="20">
        <f t="shared" si="40"/>
        <v>0</v>
      </c>
      <c r="L98" s="20">
        <f t="shared" si="40"/>
        <v>0</v>
      </c>
      <c r="M98" s="20">
        <f t="shared" si="40"/>
        <v>0</v>
      </c>
      <c r="N98" s="20">
        <f t="shared" si="40"/>
        <v>0</v>
      </c>
      <c r="O98" s="20">
        <f t="shared" si="40"/>
        <v>0</v>
      </c>
      <c r="P98" s="20">
        <f t="shared" si="40"/>
        <v>0</v>
      </c>
      <c r="Q98" s="20">
        <f t="shared" si="40"/>
        <v>0</v>
      </c>
      <c r="R98" s="20">
        <f t="shared" si="40"/>
        <v>0</v>
      </c>
      <c r="S98" s="20">
        <f t="shared" si="40"/>
        <v>0</v>
      </c>
      <c r="T98" s="20">
        <f t="shared" si="40"/>
        <v>0</v>
      </c>
      <c r="U98" s="20">
        <f t="shared" si="40"/>
        <v>0</v>
      </c>
      <c r="V98" s="20">
        <f t="shared" si="40"/>
        <v>0</v>
      </c>
    </row>
    <row r="99" spans="1:22" s="6" customFormat="1" hidden="1" x14ac:dyDescent="0.3">
      <c r="A99" s="83"/>
      <c r="B99" s="19" t="s">
        <v>3</v>
      </c>
      <c r="C99" s="17">
        <v>0</v>
      </c>
      <c r="D99" s="17">
        <v>0</v>
      </c>
      <c r="E99" s="17">
        <v>0</v>
      </c>
      <c r="F99" s="17">
        <v>0</v>
      </c>
      <c r="G99" s="17">
        <v>0</v>
      </c>
      <c r="H99" s="17">
        <v>0</v>
      </c>
      <c r="I99" s="17">
        <v>0</v>
      </c>
      <c r="J99" s="17">
        <v>0</v>
      </c>
      <c r="K99" s="17">
        <v>0</v>
      </c>
      <c r="L99" s="17">
        <v>0</v>
      </c>
      <c r="M99" s="17">
        <v>0</v>
      </c>
      <c r="N99" s="17">
        <v>0</v>
      </c>
      <c r="O99" s="17">
        <v>0</v>
      </c>
      <c r="P99" s="17">
        <v>0</v>
      </c>
      <c r="Q99" s="17">
        <v>0</v>
      </c>
      <c r="R99" s="17">
        <v>0</v>
      </c>
      <c r="S99" s="17">
        <v>0</v>
      </c>
      <c r="T99" s="17">
        <v>0</v>
      </c>
      <c r="U99" s="17">
        <v>0</v>
      </c>
      <c r="V99" s="17">
        <v>0</v>
      </c>
    </row>
    <row r="100" spans="1:22" s="6" customFormat="1" ht="33" hidden="1" x14ac:dyDescent="0.3">
      <c r="A100" s="83"/>
      <c r="B100" s="19" t="s">
        <v>49</v>
      </c>
      <c r="C100" s="20">
        <f>PRODUCT(C94,C99)</f>
        <v>0</v>
      </c>
      <c r="D100" s="20">
        <f>PRODUCT(D94,D99)</f>
        <v>0</v>
      </c>
      <c r="E100" s="20">
        <f>PRODUCT(E94,E99)</f>
        <v>0</v>
      </c>
      <c r="F100" s="20">
        <f t="shared" ref="F100:V100" si="41">PRODUCT(F94,F99)</f>
        <v>0</v>
      </c>
      <c r="G100" s="20">
        <f t="shared" si="41"/>
        <v>0</v>
      </c>
      <c r="H100" s="20">
        <f t="shared" si="41"/>
        <v>0</v>
      </c>
      <c r="I100" s="20">
        <f t="shared" si="41"/>
        <v>0</v>
      </c>
      <c r="J100" s="20">
        <f t="shared" si="41"/>
        <v>0</v>
      </c>
      <c r="K100" s="20">
        <f t="shared" si="41"/>
        <v>0</v>
      </c>
      <c r="L100" s="20">
        <f t="shared" si="41"/>
        <v>0</v>
      </c>
      <c r="M100" s="20">
        <f t="shared" si="41"/>
        <v>0</v>
      </c>
      <c r="N100" s="20">
        <f t="shared" si="41"/>
        <v>0</v>
      </c>
      <c r="O100" s="20">
        <f t="shared" si="41"/>
        <v>0</v>
      </c>
      <c r="P100" s="20">
        <f t="shared" si="41"/>
        <v>0</v>
      </c>
      <c r="Q100" s="20">
        <f t="shared" si="41"/>
        <v>0</v>
      </c>
      <c r="R100" s="20">
        <f t="shared" si="41"/>
        <v>0</v>
      </c>
      <c r="S100" s="20">
        <f t="shared" si="41"/>
        <v>0</v>
      </c>
      <c r="T100" s="20">
        <f t="shared" si="41"/>
        <v>0</v>
      </c>
      <c r="U100" s="20">
        <f t="shared" si="41"/>
        <v>0</v>
      </c>
      <c r="V100" s="20">
        <f t="shared" si="41"/>
        <v>0</v>
      </c>
    </row>
    <row r="101" spans="1:22" s="6" customFormat="1" ht="33" hidden="1" x14ac:dyDescent="0.3">
      <c r="A101" s="24" t="s">
        <v>32</v>
      </c>
      <c r="B101" s="23" t="s">
        <v>0</v>
      </c>
      <c r="C101" s="16">
        <v>0</v>
      </c>
      <c r="D101" s="16">
        <v>0</v>
      </c>
      <c r="E101" s="16">
        <v>0</v>
      </c>
      <c r="F101" s="16">
        <v>0</v>
      </c>
      <c r="G101" s="16">
        <v>0</v>
      </c>
      <c r="H101" s="16">
        <v>0</v>
      </c>
      <c r="I101" s="16">
        <v>0</v>
      </c>
      <c r="J101" s="16">
        <v>0</v>
      </c>
      <c r="K101" s="16">
        <v>0</v>
      </c>
      <c r="L101" s="16">
        <v>0</v>
      </c>
      <c r="M101" s="16">
        <v>0</v>
      </c>
      <c r="N101" s="16">
        <v>0</v>
      </c>
      <c r="O101" s="16">
        <v>0</v>
      </c>
      <c r="P101" s="16">
        <v>0</v>
      </c>
      <c r="Q101" s="16">
        <v>0</v>
      </c>
      <c r="R101" s="16">
        <v>0</v>
      </c>
      <c r="S101" s="16">
        <v>0</v>
      </c>
      <c r="T101" s="16">
        <v>0</v>
      </c>
      <c r="U101" s="16">
        <v>0</v>
      </c>
      <c r="V101" s="16">
        <v>0</v>
      </c>
    </row>
    <row r="102" spans="1:22" s="6" customFormat="1" hidden="1" x14ac:dyDescent="0.3">
      <c r="A102" s="93"/>
      <c r="B102" s="21" t="s">
        <v>1</v>
      </c>
      <c r="C102" s="17">
        <v>0</v>
      </c>
      <c r="D102" s="17">
        <v>0</v>
      </c>
      <c r="E102" s="17">
        <v>0</v>
      </c>
      <c r="F102" s="17">
        <v>0</v>
      </c>
      <c r="G102" s="17">
        <v>0</v>
      </c>
      <c r="H102" s="17">
        <v>0</v>
      </c>
      <c r="I102" s="17">
        <v>0</v>
      </c>
      <c r="J102" s="17">
        <v>0</v>
      </c>
      <c r="K102" s="17">
        <v>0</v>
      </c>
      <c r="L102" s="17">
        <v>0</v>
      </c>
      <c r="M102" s="17">
        <v>0</v>
      </c>
      <c r="N102" s="17">
        <v>0</v>
      </c>
      <c r="O102" s="17">
        <v>0</v>
      </c>
      <c r="P102" s="17">
        <v>0</v>
      </c>
      <c r="Q102" s="17">
        <v>0</v>
      </c>
      <c r="R102" s="17">
        <v>0</v>
      </c>
      <c r="S102" s="17">
        <v>0</v>
      </c>
      <c r="T102" s="17">
        <v>0</v>
      </c>
      <c r="U102" s="17">
        <v>0</v>
      </c>
      <c r="V102" s="17">
        <v>0</v>
      </c>
    </row>
    <row r="103" spans="1:22" s="6" customFormat="1" ht="33" hidden="1" x14ac:dyDescent="0.3">
      <c r="A103" s="86"/>
      <c r="B103" s="21" t="s">
        <v>47</v>
      </c>
      <c r="C103" s="22">
        <f>PRODUCT(C101,C102)</f>
        <v>0</v>
      </c>
      <c r="D103" s="22">
        <f>PRODUCT(D101,D102)</f>
        <v>0</v>
      </c>
      <c r="E103" s="22">
        <f>PRODUCT(E101,E102)</f>
        <v>0</v>
      </c>
      <c r="F103" s="22">
        <f t="shared" ref="F103:V103" si="42">PRODUCT(F101,F102)</f>
        <v>0</v>
      </c>
      <c r="G103" s="22">
        <f t="shared" si="42"/>
        <v>0</v>
      </c>
      <c r="H103" s="22">
        <f t="shared" si="42"/>
        <v>0</v>
      </c>
      <c r="I103" s="22">
        <f t="shared" si="42"/>
        <v>0</v>
      </c>
      <c r="J103" s="22">
        <f t="shared" si="42"/>
        <v>0</v>
      </c>
      <c r="K103" s="22">
        <f t="shared" si="42"/>
        <v>0</v>
      </c>
      <c r="L103" s="22">
        <f t="shared" si="42"/>
        <v>0</v>
      </c>
      <c r="M103" s="22">
        <f t="shared" si="42"/>
        <v>0</v>
      </c>
      <c r="N103" s="22">
        <f t="shared" si="42"/>
        <v>0</v>
      </c>
      <c r="O103" s="22">
        <f t="shared" si="42"/>
        <v>0</v>
      </c>
      <c r="P103" s="22">
        <f t="shared" si="42"/>
        <v>0</v>
      </c>
      <c r="Q103" s="22">
        <f t="shared" si="42"/>
        <v>0</v>
      </c>
      <c r="R103" s="22">
        <f t="shared" si="42"/>
        <v>0</v>
      </c>
      <c r="S103" s="22">
        <f t="shared" si="42"/>
        <v>0</v>
      </c>
      <c r="T103" s="22">
        <f t="shared" si="42"/>
        <v>0</v>
      </c>
      <c r="U103" s="22">
        <f t="shared" si="42"/>
        <v>0</v>
      </c>
      <c r="V103" s="22">
        <f t="shared" si="42"/>
        <v>0</v>
      </c>
    </row>
    <row r="104" spans="1:22" s="6" customFormat="1" hidden="1" x14ac:dyDescent="0.3">
      <c r="A104" s="86"/>
      <c r="B104" s="21" t="s">
        <v>2</v>
      </c>
      <c r="C104" s="17">
        <v>0</v>
      </c>
      <c r="D104" s="17">
        <v>0</v>
      </c>
      <c r="E104" s="17">
        <v>0</v>
      </c>
      <c r="F104" s="17">
        <v>0</v>
      </c>
      <c r="G104" s="17">
        <v>0</v>
      </c>
      <c r="H104" s="17">
        <v>0</v>
      </c>
      <c r="I104" s="17">
        <v>0</v>
      </c>
      <c r="J104" s="17">
        <v>0</v>
      </c>
      <c r="K104" s="17">
        <v>0</v>
      </c>
      <c r="L104" s="17">
        <v>0</v>
      </c>
      <c r="M104" s="17">
        <v>0</v>
      </c>
      <c r="N104" s="17">
        <v>0</v>
      </c>
      <c r="O104" s="17">
        <v>0</v>
      </c>
      <c r="P104" s="17">
        <v>0</v>
      </c>
      <c r="Q104" s="17">
        <v>0</v>
      </c>
      <c r="R104" s="17">
        <v>0</v>
      </c>
      <c r="S104" s="17">
        <v>0</v>
      </c>
      <c r="T104" s="17">
        <v>0</v>
      </c>
      <c r="U104" s="17">
        <v>0</v>
      </c>
      <c r="V104" s="17">
        <v>0</v>
      </c>
    </row>
    <row r="105" spans="1:22" s="6" customFormat="1" ht="33" hidden="1" x14ac:dyDescent="0.3">
      <c r="A105" s="86"/>
      <c r="B105" s="21" t="s">
        <v>48</v>
      </c>
      <c r="C105" s="22">
        <f>PRODUCT(C101,C104)</f>
        <v>0</v>
      </c>
      <c r="D105" s="22">
        <f>PRODUCT(D101,D104)</f>
        <v>0</v>
      </c>
      <c r="E105" s="22">
        <f>PRODUCT(E101,E104)</f>
        <v>0</v>
      </c>
      <c r="F105" s="22">
        <f t="shared" ref="F105:V105" si="43">PRODUCT(F101,F104)</f>
        <v>0</v>
      </c>
      <c r="G105" s="22">
        <f t="shared" si="43"/>
        <v>0</v>
      </c>
      <c r="H105" s="22">
        <f t="shared" si="43"/>
        <v>0</v>
      </c>
      <c r="I105" s="22">
        <f t="shared" si="43"/>
        <v>0</v>
      </c>
      <c r="J105" s="22">
        <f t="shared" si="43"/>
        <v>0</v>
      </c>
      <c r="K105" s="22">
        <f t="shared" si="43"/>
        <v>0</v>
      </c>
      <c r="L105" s="22">
        <f t="shared" si="43"/>
        <v>0</v>
      </c>
      <c r="M105" s="22">
        <f t="shared" si="43"/>
        <v>0</v>
      </c>
      <c r="N105" s="22">
        <f t="shared" si="43"/>
        <v>0</v>
      </c>
      <c r="O105" s="22">
        <f t="shared" si="43"/>
        <v>0</v>
      </c>
      <c r="P105" s="22">
        <f t="shared" si="43"/>
        <v>0</v>
      </c>
      <c r="Q105" s="22">
        <f t="shared" si="43"/>
        <v>0</v>
      </c>
      <c r="R105" s="22">
        <f t="shared" si="43"/>
        <v>0</v>
      </c>
      <c r="S105" s="22">
        <f t="shared" si="43"/>
        <v>0</v>
      </c>
      <c r="T105" s="22">
        <f t="shared" si="43"/>
        <v>0</v>
      </c>
      <c r="U105" s="22">
        <f t="shared" si="43"/>
        <v>0</v>
      </c>
      <c r="V105" s="22">
        <f t="shared" si="43"/>
        <v>0</v>
      </c>
    </row>
    <row r="106" spans="1:22" s="6" customFormat="1" hidden="1" x14ac:dyDescent="0.3">
      <c r="A106" s="86"/>
      <c r="B106" s="21" t="s">
        <v>3</v>
      </c>
      <c r="C106" s="17">
        <v>0</v>
      </c>
      <c r="D106" s="17">
        <v>0</v>
      </c>
      <c r="E106" s="17">
        <v>0</v>
      </c>
      <c r="F106" s="17">
        <v>0</v>
      </c>
      <c r="G106" s="17">
        <v>0</v>
      </c>
      <c r="H106" s="17">
        <v>0</v>
      </c>
      <c r="I106" s="17">
        <v>0</v>
      </c>
      <c r="J106" s="17">
        <v>0</v>
      </c>
      <c r="K106" s="17">
        <v>0</v>
      </c>
      <c r="L106" s="17">
        <v>0</v>
      </c>
      <c r="M106" s="17">
        <v>0</v>
      </c>
      <c r="N106" s="17">
        <v>0</v>
      </c>
      <c r="O106" s="17">
        <v>0</v>
      </c>
      <c r="P106" s="17">
        <v>0</v>
      </c>
      <c r="Q106" s="17">
        <v>0</v>
      </c>
      <c r="R106" s="17">
        <v>0</v>
      </c>
      <c r="S106" s="17">
        <v>0</v>
      </c>
      <c r="T106" s="17">
        <v>0</v>
      </c>
      <c r="U106" s="17">
        <v>0</v>
      </c>
      <c r="V106" s="17">
        <v>0</v>
      </c>
    </row>
    <row r="107" spans="1:22" s="6" customFormat="1" ht="33" hidden="1" x14ac:dyDescent="0.3">
      <c r="A107" s="86"/>
      <c r="B107" s="21" t="s">
        <v>49</v>
      </c>
      <c r="C107" s="22">
        <f>PRODUCT(C101,C106)</f>
        <v>0</v>
      </c>
      <c r="D107" s="22">
        <f>PRODUCT(D101,D106)</f>
        <v>0</v>
      </c>
      <c r="E107" s="22">
        <f>PRODUCT(E101,E106)</f>
        <v>0</v>
      </c>
      <c r="F107" s="22">
        <f t="shared" ref="F107:V107" si="44">PRODUCT(F101,F106)</f>
        <v>0</v>
      </c>
      <c r="G107" s="22">
        <f t="shared" si="44"/>
        <v>0</v>
      </c>
      <c r="H107" s="22">
        <f t="shared" si="44"/>
        <v>0</v>
      </c>
      <c r="I107" s="22">
        <f t="shared" si="44"/>
        <v>0</v>
      </c>
      <c r="J107" s="22">
        <f t="shared" si="44"/>
        <v>0</v>
      </c>
      <c r="K107" s="22">
        <f t="shared" si="44"/>
        <v>0</v>
      </c>
      <c r="L107" s="22">
        <f t="shared" si="44"/>
        <v>0</v>
      </c>
      <c r="M107" s="22">
        <f t="shared" si="44"/>
        <v>0</v>
      </c>
      <c r="N107" s="22">
        <f t="shared" si="44"/>
        <v>0</v>
      </c>
      <c r="O107" s="22">
        <f t="shared" si="44"/>
        <v>0</v>
      </c>
      <c r="P107" s="22">
        <f t="shared" si="44"/>
        <v>0</v>
      </c>
      <c r="Q107" s="22">
        <f t="shared" si="44"/>
        <v>0</v>
      </c>
      <c r="R107" s="22">
        <f t="shared" si="44"/>
        <v>0</v>
      </c>
      <c r="S107" s="22">
        <f t="shared" si="44"/>
        <v>0</v>
      </c>
      <c r="T107" s="22">
        <f t="shared" si="44"/>
        <v>0</v>
      </c>
      <c r="U107" s="22">
        <f t="shared" si="44"/>
        <v>0</v>
      </c>
      <c r="V107" s="22">
        <f t="shared" si="44"/>
        <v>0</v>
      </c>
    </row>
    <row r="108" spans="1:22" s="6" customFormat="1" ht="33" hidden="1" x14ac:dyDescent="0.3">
      <c r="A108" s="24" t="s">
        <v>33</v>
      </c>
      <c r="B108" s="23" t="s">
        <v>0</v>
      </c>
      <c r="C108" s="16">
        <v>0</v>
      </c>
      <c r="D108" s="16">
        <v>0</v>
      </c>
      <c r="E108" s="16">
        <v>0</v>
      </c>
      <c r="F108" s="16">
        <v>0</v>
      </c>
      <c r="G108" s="16">
        <v>0</v>
      </c>
      <c r="H108" s="16">
        <v>0</v>
      </c>
      <c r="I108" s="16">
        <v>0</v>
      </c>
      <c r="J108" s="16">
        <v>0</v>
      </c>
      <c r="K108" s="16">
        <v>0</v>
      </c>
      <c r="L108" s="16">
        <v>0</v>
      </c>
      <c r="M108" s="16">
        <v>0</v>
      </c>
      <c r="N108" s="16">
        <v>0</v>
      </c>
      <c r="O108" s="16">
        <v>0</v>
      </c>
      <c r="P108" s="16">
        <v>0</v>
      </c>
      <c r="Q108" s="16">
        <v>0</v>
      </c>
      <c r="R108" s="16">
        <v>0</v>
      </c>
      <c r="S108" s="16">
        <v>0</v>
      </c>
      <c r="T108" s="16">
        <v>0</v>
      </c>
      <c r="U108" s="16">
        <v>0</v>
      </c>
      <c r="V108" s="16">
        <v>0</v>
      </c>
    </row>
    <row r="109" spans="1:22" s="6" customFormat="1" hidden="1" x14ac:dyDescent="0.3">
      <c r="A109" s="82"/>
      <c r="B109" s="19" t="s">
        <v>1</v>
      </c>
      <c r="C109" s="17">
        <v>0</v>
      </c>
      <c r="D109" s="17">
        <v>0</v>
      </c>
      <c r="E109" s="17">
        <v>0</v>
      </c>
      <c r="F109" s="17">
        <v>0</v>
      </c>
      <c r="G109" s="17">
        <v>0</v>
      </c>
      <c r="H109" s="17">
        <v>0</v>
      </c>
      <c r="I109" s="17">
        <v>0</v>
      </c>
      <c r="J109" s="17">
        <v>0</v>
      </c>
      <c r="K109" s="17">
        <v>0</v>
      </c>
      <c r="L109" s="17">
        <v>0</v>
      </c>
      <c r="M109" s="17">
        <v>0</v>
      </c>
      <c r="N109" s="17">
        <v>0</v>
      </c>
      <c r="O109" s="17">
        <v>0</v>
      </c>
      <c r="P109" s="17">
        <v>0</v>
      </c>
      <c r="Q109" s="17">
        <v>0</v>
      </c>
      <c r="R109" s="17">
        <v>0</v>
      </c>
      <c r="S109" s="17">
        <v>0</v>
      </c>
      <c r="T109" s="17">
        <v>0</v>
      </c>
      <c r="U109" s="17">
        <v>0</v>
      </c>
      <c r="V109" s="17">
        <v>0</v>
      </c>
    </row>
    <row r="110" spans="1:22" s="6" customFormat="1" ht="33" hidden="1" x14ac:dyDescent="0.3">
      <c r="A110" s="83"/>
      <c r="B110" s="19" t="s">
        <v>47</v>
      </c>
      <c r="C110" s="20">
        <f>PRODUCT(C108,C109)</f>
        <v>0</v>
      </c>
      <c r="D110" s="20">
        <f>PRODUCT(D108,D109)</f>
        <v>0</v>
      </c>
      <c r="E110" s="20">
        <f>PRODUCT(E108,E109)</f>
        <v>0</v>
      </c>
      <c r="F110" s="20">
        <f t="shared" ref="F110:V110" si="45">PRODUCT(F108,F109)</f>
        <v>0</v>
      </c>
      <c r="G110" s="20">
        <f t="shared" si="45"/>
        <v>0</v>
      </c>
      <c r="H110" s="20">
        <f t="shared" si="45"/>
        <v>0</v>
      </c>
      <c r="I110" s="20">
        <f t="shared" si="45"/>
        <v>0</v>
      </c>
      <c r="J110" s="20">
        <f t="shared" si="45"/>
        <v>0</v>
      </c>
      <c r="K110" s="20">
        <f t="shared" si="45"/>
        <v>0</v>
      </c>
      <c r="L110" s="20">
        <f t="shared" si="45"/>
        <v>0</v>
      </c>
      <c r="M110" s="20">
        <f t="shared" si="45"/>
        <v>0</v>
      </c>
      <c r="N110" s="20">
        <f t="shared" si="45"/>
        <v>0</v>
      </c>
      <c r="O110" s="20">
        <f t="shared" si="45"/>
        <v>0</v>
      </c>
      <c r="P110" s="20">
        <f t="shared" si="45"/>
        <v>0</v>
      </c>
      <c r="Q110" s="20">
        <f t="shared" si="45"/>
        <v>0</v>
      </c>
      <c r="R110" s="20">
        <f t="shared" si="45"/>
        <v>0</v>
      </c>
      <c r="S110" s="20">
        <f t="shared" si="45"/>
        <v>0</v>
      </c>
      <c r="T110" s="20">
        <f t="shared" si="45"/>
        <v>0</v>
      </c>
      <c r="U110" s="20">
        <f t="shared" si="45"/>
        <v>0</v>
      </c>
      <c r="V110" s="20">
        <f t="shared" si="45"/>
        <v>0</v>
      </c>
    </row>
    <row r="111" spans="1:22" s="6" customFormat="1" hidden="1" x14ac:dyDescent="0.3">
      <c r="A111" s="83"/>
      <c r="B111" s="19" t="s">
        <v>2</v>
      </c>
      <c r="C111" s="17">
        <v>0</v>
      </c>
      <c r="D111" s="17">
        <v>0</v>
      </c>
      <c r="E111" s="17">
        <v>0</v>
      </c>
      <c r="F111" s="17">
        <v>0</v>
      </c>
      <c r="G111" s="17">
        <v>0</v>
      </c>
      <c r="H111" s="17">
        <v>0</v>
      </c>
      <c r="I111" s="17">
        <v>0</v>
      </c>
      <c r="J111" s="17">
        <v>0</v>
      </c>
      <c r="K111" s="17">
        <v>0</v>
      </c>
      <c r="L111" s="17">
        <v>0</v>
      </c>
      <c r="M111" s="17">
        <v>0</v>
      </c>
      <c r="N111" s="17">
        <v>0</v>
      </c>
      <c r="O111" s="17">
        <v>0</v>
      </c>
      <c r="P111" s="17">
        <v>0</v>
      </c>
      <c r="Q111" s="17">
        <v>0</v>
      </c>
      <c r="R111" s="17">
        <v>0</v>
      </c>
      <c r="S111" s="17">
        <v>0</v>
      </c>
      <c r="T111" s="17">
        <v>0</v>
      </c>
      <c r="U111" s="17">
        <v>0</v>
      </c>
      <c r="V111" s="17">
        <v>0</v>
      </c>
    </row>
    <row r="112" spans="1:22" s="6" customFormat="1" ht="33" hidden="1" x14ac:dyDescent="0.3">
      <c r="A112" s="83"/>
      <c r="B112" s="19" t="s">
        <v>48</v>
      </c>
      <c r="C112" s="20">
        <f>PRODUCT(C108,C111)</f>
        <v>0</v>
      </c>
      <c r="D112" s="20">
        <f>PRODUCT(D108,D111)</f>
        <v>0</v>
      </c>
      <c r="E112" s="20">
        <f>PRODUCT(E108,E111)</f>
        <v>0</v>
      </c>
      <c r="F112" s="20">
        <f t="shared" ref="F112:V112" si="46">PRODUCT(F108,F111)</f>
        <v>0</v>
      </c>
      <c r="G112" s="20">
        <f t="shared" si="46"/>
        <v>0</v>
      </c>
      <c r="H112" s="20">
        <f t="shared" si="46"/>
        <v>0</v>
      </c>
      <c r="I112" s="20">
        <f t="shared" si="46"/>
        <v>0</v>
      </c>
      <c r="J112" s="20">
        <f t="shared" si="46"/>
        <v>0</v>
      </c>
      <c r="K112" s="20">
        <f t="shared" si="46"/>
        <v>0</v>
      </c>
      <c r="L112" s="20">
        <f t="shared" si="46"/>
        <v>0</v>
      </c>
      <c r="M112" s="20">
        <f t="shared" si="46"/>
        <v>0</v>
      </c>
      <c r="N112" s="20">
        <f t="shared" si="46"/>
        <v>0</v>
      </c>
      <c r="O112" s="20">
        <f t="shared" si="46"/>
        <v>0</v>
      </c>
      <c r="P112" s="20">
        <f t="shared" si="46"/>
        <v>0</v>
      </c>
      <c r="Q112" s="20">
        <f t="shared" si="46"/>
        <v>0</v>
      </c>
      <c r="R112" s="20">
        <f t="shared" si="46"/>
        <v>0</v>
      </c>
      <c r="S112" s="20">
        <f t="shared" si="46"/>
        <v>0</v>
      </c>
      <c r="T112" s="20">
        <f t="shared" si="46"/>
        <v>0</v>
      </c>
      <c r="U112" s="20">
        <f t="shared" si="46"/>
        <v>0</v>
      </c>
      <c r="V112" s="20">
        <f t="shared" si="46"/>
        <v>0</v>
      </c>
    </row>
    <row r="113" spans="1:22" s="6" customFormat="1" hidden="1" x14ac:dyDescent="0.3">
      <c r="A113" s="83"/>
      <c r="B113" s="19" t="s">
        <v>3</v>
      </c>
      <c r="C113" s="17">
        <v>0</v>
      </c>
      <c r="D113" s="17">
        <v>0</v>
      </c>
      <c r="E113" s="17">
        <v>0</v>
      </c>
      <c r="F113" s="17">
        <v>0</v>
      </c>
      <c r="G113" s="17">
        <v>0</v>
      </c>
      <c r="H113" s="17">
        <v>0</v>
      </c>
      <c r="I113" s="17">
        <v>0</v>
      </c>
      <c r="J113" s="17">
        <v>0</v>
      </c>
      <c r="K113" s="17">
        <v>0</v>
      </c>
      <c r="L113" s="17">
        <v>0</v>
      </c>
      <c r="M113" s="17">
        <v>0</v>
      </c>
      <c r="N113" s="17">
        <v>0</v>
      </c>
      <c r="O113" s="17">
        <v>0</v>
      </c>
      <c r="P113" s="17">
        <v>0</v>
      </c>
      <c r="Q113" s="17">
        <v>0</v>
      </c>
      <c r="R113" s="17">
        <v>0</v>
      </c>
      <c r="S113" s="17">
        <v>0</v>
      </c>
      <c r="T113" s="17">
        <v>0</v>
      </c>
      <c r="U113" s="17">
        <v>0</v>
      </c>
      <c r="V113" s="17">
        <v>0</v>
      </c>
    </row>
    <row r="114" spans="1:22" s="6" customFormat="1" ht="33" hidden="1" x14ac:dyDescent="0.3">
      <c r="A114" s="83"/>
      <c r="B114" s="19" t="s">
        <v>49</v>
      </c>
      <c r="C114" s="20">
        <f>PRODUCT(C108,C113)</f>
        <v>0</v>
      </c>
      <c r="D114" s="20">
        <f>PRODUCT(D108,D113)</f>
        <v>0</v>
      </c>
      <c r="E114" s="20">
        <f>PRODUCT(E108,E113)</f>
        <v>0</v>
      </c>
      <c r="F114" s="20">
        <f t="shared" ref="F114:V114" si="47">PRODUCT(F108,F113)</f>
        <v>0</v>
      </c>
      <c r="G114" s="20">
        <f t="shared" si="47"/>
        <v>0</v>
      </c>
      <c r="H114" s="20">
        <f t="shared" si="47"/>
        <v>0</v>
      </c>
      <c r="I114" s="20">
        <f t="shared" si="47"/>
        <v>0</v>
      </c>
      <c r="J114" s="20">
        <f t="shared" si="47"/>
        <v>0</v>
      </c>
      <c r="K114" s="20">
        <f t="shared" si="47"/>
        <v>0</v>
      </c>
      <c r="L114" s="20">
        <f t="shared" si="47"/>
        <v>0</v>
      </c>
      <c r="M114" s="20">
        <f t="shared" si="47"/>
        <v>0</v>
      </c>
      <c r="N114" s="20">
        <f t="shared" si="47"/>
        <v>0</v>
      </c>
      <c r="O114" s="20">
        <f t="shared" si="47"/>
        <v>0</v>
      </c>
      <c r="P114" s="20">
        <f t="shared" si="47"/>
        <v>0</v>
      </c>
      <c r="Q114" s="20">
        <f t="shared" si="47"/>
        <v>0</v>
      </c>
      <c r="R114" s="20">
        <f t="shared" si="47"/>
        <v>0</v>
      </c>
      <c r="S114" s="20">
        <f t="shared" si="47"/>
        <v>0</v>
      </c>
      <c r="T114" s="20">
        <f t="shared" si="47"/>
        <v>0</v>
      </c>
      <c r="U114" s="20">
        <f t="shared" si="47"/>
        <v>0</v>
      </c>
      <c r="V114" s="20">
        <f t="shared" si="47"/>
        <v>0</v>
      </c>
    </row>
    <row r="115" spans="1:22" s="6" customFormat="1" ht="33" hidden="1" x14ac:dyDescent="0.3">
      <c r="A115" s="24" t="s">
        <v>34</v>
      </c>
      <c r="B115" s="23" t="s">
        <v>0</v>
      </c>
      <c r="C115" s="16">
        <v>0</v>
      </c>
      <c r="D115" s="16">
        <v>0</v>
      </c>
      <c r="E115" s="16">
        <v>0</v>
      </c>
      <c r="F115" s="16">
        <v>0</v>
      </c>
      <c r="G115" s="16">
        <v>0</v>
      </c>
      <c r="H115" s="16">
        <v>0</v>
      </c>
      <c r="I115" s="16">
        <v>0</v>
      </c>
      <c r="J115" s="16">
        <v>0</v>
      </c>
      <c r="K115" s="16">
        <v>0</v>
      </c>
      <c r="L115" s="16">
        <v>0</v>
      </c>
      <c r="M115" s="16">
        <v>0</v>
      </c>
      <c r="N115" s="16">
        <v>0</v>
      </c>
      <c r="O115" s="16">
        <v>0</v>
      </c>
      <c r="P115" s="16">
        <v>0</v>
      </c>
      <c r="Q115" s="16">
        <v>0</v>
      </c>
      <c r="R115" s="16">
        <v>0</v>
      </c>
      <c r="S115" s="16">
        <v>0</v>
      </c>
      <c r="T115" s="16">
        <v>0</v>
      </c>
      <c r="U115" s="16">
        <v>0</v>
      </c>
      <c r="V115" s="16">
        <v>0</v>
      </c>
    </row>
    <row r="116" spans="1:22" s="6" customFormat="1" hidden="1" x14ac:dyDescent="0.3">
      <c r="A116" s="84"/>
      <c r="B116" s="15" t="s">
        <v>1</v>
      </c>
      <c r="C116" s="17">
        <v>0</v>
      </c>
      <c r="D116" s="17">
        <v>0</v>
      </c>
      <c r="E116" s="17">
        <v>0</v>
      </c>
      <c r="F116" s="17">
        <v>0</v>
      </c>
      <c r="G116" s="17">
        <v>0</v>
      </c>
      <c r="H116" s="17">
        <v>0</v>
      </c>
      <c r="I116" s="17">
        <v>0</v>
      </c>
      <c r="J116" s="17">
        <v>0</v>
      </c>
      <c r="K116" s="17">
        <v>0</v>
      </c>
      <c r="L116" s="17">
        <v>0</v>
      </c>
      <c r="M116" s="17">
        <v>0</v>
      </c>
      <c r="N116" s="17">
        <v>0</v>
      </c>
      <c r="O116" s="17">
        <v>0</v>
      </c>
      <c r="P116" s="17">
        <v>0</v>
      </c>
      <c r="Q116" s="17">
        <v>0</v>
      </c>
      <c r="R116" s="17">
        <v>0</v>
      </c>
      <c r="S116" s="17">
        <v>0</v>
      </c>
      <c r="T116" s="17">
        <v>0</v>
      </c>
      <c r="U116" s="17">
        <v>0</v>
      </c>
      <c r="V116" s="17">
        <v>0</v>
      </c>
    </row>
    <row r="117" spans="1:22" s="6" customFormat="1" ht="33" hidden="1" x14ac:dyDescent="0.3">
      <c r="A117" s="86"/>
      <c r="B117" s="15" t="s">
        <v>47</v>
      </c>
      <c r="C117" s="18">
        <f>PRODUCT(C115,C116)</f>
        <v>0</v>
      </c>
      <c r="D117" s="18">
        <f>PRODUCT(D115,D116)</f>
        <v>0</v>
      </c>
      <c r="E117" s="18">
        <f>PRODUCT(E115,E116)</f>
        <v>0</v>
      </c>
      <c r="F117" s="18">
        <f t="shared" ref="F117:V117" si="48">PRODUCT(F115,F116)</f>
        <v>0</v>
      </c>
      <c r="G117" s="18">
        <f t="shared" si="48"/>
        <v>0</v>
      </c>
      <c r="H117" s="18">
        <f t="shared" si="48"/>
        <v>0</v>
      </c>
      <c r="I117" s="18">
        <f t="shared" si="48"/>
        <v>0</v>
      </c>
      <c r="J117" s="18">
        <f t="shared" si="48"/>
        <v>0</v>
      </c>
      <c r="K117" s="18">
        <f t="shared" si="48"/>
        <v>0</v>
      </c>
      <c r="L117" s="18">
        <f t="shared" si="48"/>
        <v>0</v>
      </c>
      <c r="M117" s="18">
        <f t="shared" si="48"/>
        <v>0</v>
      </c>
      <c r="N117" s="18">
        <f t="shared" si="48"/>
        <v>0</v>
      </c>
      <c r="O117" s="18">
        <f t="shared" si="48"/>
        <v>0</v>
      </c>
      <c r="P117" s="18">
        <f t="shared" si="48"/>
        <v>0</v>
      </c>
      <c r="Q117" s="18">
        <f t="shared" si="48"/>
        <v>0</v>
      </c>
      <c r="R117" s="18">
        <f t="shared" si="48"/>
        <v>0</v>
      </c>
      <c r="S117" s="18">
        <f t="shared" si="48"/>
        <v>0</v>
      </c>
      <c r="T117" s="18">
        <f t="shared" si="48"/>
        <v>0</v>
      </c>
      <c r="U117" s="18">
        <f t="shared" si="48"/>
        <v>0</v>
      </c>
      <c r="V117" s="18">
        <f t="shared" si="48"/>
        <v>0</v>
      </c>
    </row>
    <row r="118" spans="1:22" s="6" customFormat="1" hidden="1" x14ac:dyDescent="0.3">
      <c r="A118" s="86"/>
      <c r="B118" s="15" t="s">
        <v>2</v>
      </c>
      <c r="C118" s="17">
        <v>0</v>
      </c>
      <c r="D118" s="17">
        <v>0</v>
      </c>
      <c r="E118" s="17">
        <v>0</v>
      </c>
      <c r="F118" s="17">
        <v>0</v>
      </c>
      <c r="G118" s="17">
        <v>0</v>
      </c>
      <c r="H118" s="17">
        <v>0</v>
      </c>
      <c r="I118" s="17">
        <v>0</v>
      </c>
      <c r="J118" s="17">
        <v>0</v>
      </c>
      <c r="K118" s="17">
        <v>0</v>
      </c>
      <c r="L118" s="17">
        <v>0</v>
      </c>
      <c r="M118" s="17">
        <v>0</v>
      </c>
      <c r="N118" s="17">
        <v>0</v>
      </c>
      <c r="O118" s="17">
        <v>0</v>
      </c>
      <c r="P118" s="17">
        <v>0</v>
      </c>
      <c r="Q118" s="17">
        <v>0</v>
      </c>
      <c r="R118" s="17">
        <v>0</v>
      </c>
      <c r="S118" s="17">
        <v>0</v>
      </c>
      <c r="T118" s="17">
        <v>0</v>
      </c>
      <c r="U118" s="17">
        <v>0</v>
      </c>
      <c r="V118" s="17">
        <v>0</v>
      </c>
    </row>
    <row r="119" spans="1:22" s="6" customFormat="1" ht="33" hidden="1" x14ac:dyDescent="0.3">
      <c r="A119" s="86"/>
      <c r="B119" s="15" t="s">
        <v>48</v>
      </c>
      <c r="C119" s="18">
        <f>PRODUCT(C115,C118)</f>
        <v>0</v>
      </c>
      <c r="D119" s="18">
        <f>PRODUCT(D115,D118)</f>
        <v>0</v>
      </c>
      <c r="E119" s="18">
        <f>PRODUCT(E115,E118)</f>
        <v>0</v>
      </c>
      <c r="F119" s="18">
        <f t="shared" ref="F119:V119" si="49">PRODUCT(F115,F118)</f>
        <v>0</v>
      </c>
      <c r="G119" s="18">
        <f t="shared" si="49"/>
        <v>0</v>
      </c>
      <c r="H119" s="18">
        <f t="shared" si="49"/>
        <v>0</v>
      </c>
      <c r="I119" s="18">
        <f t="shared" si="49"/>
        <v>0</v>
      </c>
      <c r="J119" s="18">
        <f t="shared" si="49"/>
        <v>0</v>
      </c>
      <c r="K119" s="18">
        <f t="shared" si="49"/>
        <v>0</v>
      </c>
      <c r="L119" s="18">
        <f t="shared" si="49"/>
        <v>0</v>
      </c>
      <c r="M119" s="18">
        <f t="shared" si="49"/>
        <v>0</v>
      </c>
      <c r="N119" s="18">
        <f t="shared" si="49"/>
        <v>0</v>
      </c>
      <c r="O119" s="18">
        <f t="shared" si="49"/>
        <v>0</v>
      </c>
      <c r="P119" s="18">
        <f t="shared" si="49"/>
        <v>0</v>
      </c>
      <c r="Q119" s="18">
        <f t="shared" si="49"/>
        <v>0</v>
      </c>
      <c r="R119" s="18">
        <f t="shared" si="49"/>
        <v>0</v>
      </c>
      <c r="S119" s="18">
        <f t="shared" si="49"/>
        <v>0</v>
      </c>
      <c r="T119" s="18">
        <f t="shared" si="49"/>
        <v>0</v>
      </c>
      <c r="U119" s="18">
        <f t="shared" si="49"/>
        <v>0</v>
      </c>
      <c r="V119" s="18">
        <f t="shared" si="49"/>
        <v>0</v>
      </c>
    </row>
    <row r="120" spans="1:22" s="6" customFormat="1" hidden="1" x14ac:dyDescent="0.3">
      <c r="A120" s="86"/>
      <c r="B120" s="15" t="s">
        <v>3</v>
      </c>
      <c r="C120" s="17">
        <v>0</v>
      </c>
      <c r="D120" s="17">
        <v>0</v>
      </c>
      <c r="E120" s="17">
        <v>0</v>
      </c>
      <c r="F120" s="17">
        <v>0</v>
      </c>
      <c r="G120" s="17">
        <v>0</v>
      </c>
      <c r="H120" s="17">
        <v>0</v>
      </c>
      <c r="I120" s="17">
        <v>0</v>
      </c>
      <c r="J120" s="17">
        <v>0</v>
      </c>
      <c r="K120" s="17">
        <v>0</v>
      </c>
      <c r="L120" s="17">
        <v>0</v>
      </c>
      <c r="M120" s="17">
        <v>0</v>
      </c>
      <c r="N120" s="17">
        <v>0</v>
      </c>
      <c r="O120" s="17">
        <v>0</v>
      </c>
      <c r="P120" s="17">
        <v>0</v>
      </c>
      <c r="Q120" s="17">
        <v>0</v>
      </c>
      <c r="R120" s="17">
        <v>0</v>
      </c>
      <c r="S120" s="17">
        <v>0</v>
      </c>
      <c r="T120" s="17">
        <v>0</v>
      </c>
      <c r="U120" s="17">
        <v>0</v>
      </c>
      <c r="V120" s="17">
        <v>0</v>
      </c>
    </row>
    <row r="121" spans="1:22" s="6" customFormat="1" ht="33" hidden="1" x14ac:dyDescent="0.3">
      <c r="A121" s="86"/>
      <c r="B121" s="15" t="s">
        <v>49</v>
      </c>
      <c r="C121" s="18">
        <f>PRODUCT(C115,C120)</f>
        <v>0</v>
      </c>
      <c r="D121" s="18">
        <f>PRODUCT(D115,D120)</f>
        <v>0</v>
      </c>
      <c r="E121" s="18">
        <f>PRODUCT(E115,E120)</f>
        <v>0</v>
      </c>
      <c r="F121" s="18">
        <f t="shared" ref="F121:V121" si="50">PRODUCT(F115,F120)</f>
        <v>0</v>
      </c>
      <c r="G121" s="18">
        <f t="shared" si="50"/>
        <v>0</v>
      </c>
      <c r="H121" s="18">
        <f t="shared" si="50"/>
        <v>0</v>
      </c>
      <c r="I121" s="18">
        <f t="shared" si="50"/>
        <v>0</v>
      </c>
      <c r="J121" s="18">
        <f t="shared" si="50"/>
        <v>0</v>
      </c>
      <c r="K121" s="18">
        <f t="shared" si="50"/>
        <v>0</v>
      </c>
      <c r="L121" s="18">
        <f t="shared" si="50"/>
        <v>0</v>
      </c>
      <c r="M121" s="18">
        <f t="shared" si="50"/>
        <v>0</v>
      </c>
      <c r="N121" s="18">
        <f t="shared" si="50"/>
        <v>0</v>
      </c>
      <c r="O121" s="18">
        <f t="shared" si="50"/>
        <v>0</v>
      </c>
      <c r="P121" s="18">
        <f t="shared" si="50"/>
        <v>0</v>
      </c>
      <c r="Q121" s="18">
        <f t="shared" si="50"/>
        <v>0</v>
      </c>
      <c r="R121" s="18">
        <f t="shared" si="50"/>
        <v>0</v>
      </c>
      <c r="S121" s="18">
        <f t="shared" si="50"/>
        <v>0</v>
      </c>
      <c r="T121" s="18">
        <f t="shared" si="50"/>
        <v>0</v>
      </c>
      <c r="U121" s="18">
        <f t="shared" si="50"/>
        <v>0</v>
      </c>
      <c r="V121" s="18">
        <f t="shared" si="50"/>
        <v>0</v>
      </c>
    </row>
    <row r="122" spans="1:22" s="6" customFormat="1" ht="33" hidden="1" x14ac:dyDescent="0.3">
      <c r="A122" s="24" t="s">
        <v>35</v>
      </c>
      <c r="B122" s="23" t="s">
        <v>0</v>
      </c>
      <c r="C122" s="16">
        <v>0</v>
      </c>
      <c r="D122" s="16">
        <v>0</v>
      </c>
      <c r="E122" s="16">
        <v>0</v>
      </c>
      <c r="F122" s="16">
        <v>0</v>
      </c>
      <c r="G122" s="16">
        <v>0</v>
      </c>
      <c r="H122" s="16">
        <v>0</v>
      </c>
      <c r="I122" s="16">
        <v>0</v>
      </c>
      <c r="J122" s="16">
        <v>0</v>
      </c>
      <c r="K122" s="16">
        <v>0</v>
      </c>
      <c r="L122" s="16">
        <v>0</v>
      </c>
      <c r="M122" s="16">
        <v>0</v>
      </c>
      <c r="N122" s="16">
        <v>0</v>
      </c>
      <c r="O122" s="16">
        <v>0</v>
      </c>
      <c r="P122" s="16">
        <v>0</v>
      </c>
      <c r="Q122" s="16">
        <v>0</v>
      </c>
      <c r="R122" s="16">
        <v>0</v>
      </c>
      <c r="S122" s="16">
        <v>0</v>
      </c>
      <c r="T122" s="16">
        <v>0</v>
      </c>
      <c r="U122" s="16">
        <v>0</v>
      </c>
      <c r="V122" s="16">
        <v>0</v>
      </c>
    </row>
    <row r="123" spans="1:22" s="6" customFormat="1" hidden="1" x14ac:dyDescent="0.3">
      <c r="A123" s="82"/>
      <c r="B123" s="19" t="s">
        <v>1</v>
      </c>
      <c r="C123" s="17">
        <v>0</v>
      </c>
      <c r="D123" s="17">
        <v>0</v>
      </c>
      <c r="E123" s="17">
        <v>0</v>
      </c>
      <c r="F123" s="17">
        <v>0</v>
      </c>
      <c r="G123" s="17">
        <v>0</v>
      </c>
      <c r="H123" s="17">
        <v>0</v>
      </c>
      <c r="I123" s="17">
        <v>0</v>
      </c>
      <c r="J123" s="17">
        <v>0</v>
      </c>
      <c r="K123" s="17">
        <v>0</v>
      </c>
      <c r="L123" s="17">
        <v>0</v>
      </c>
      <c r="M123" s="17">
        <v>0</v>
      </c>
      <c r="N123" s="17">
        <v>0</v>
      </c>
      <c r="O123" s="17">
        <v>0</v>
      </c>
      <c r="P123" s="17">
        <v>0</v>
      </c>
      <c r="Q123" s="17">
        <v>0</v>
      </c>
      <c r="R123" s="17">
        <v>0</v>
      </c>
      <c r="S123" s="17">
        <v>0</v>
      </c>
      <c r="T123" s="17">
        <v>0</v>
      </c>
      <c r="U123" s="17">
        <v>0</v>
      </c>
      <c r="V123" s="17">
        <v>0</v>
      </c>
    </row>
    <row r="124" spans="1:22" s="6" customFormat="1" ht="33" hidden="1" x14ac:dyDescent="0.3">
      <c r="A124" s="83"/>
      <c r="B124" s="19" t="s">
        <v>47</v>
      </c>
      <c r="C124" s="20">
        <f>PRODUCT(C122,C123)</f>
        <v>0</v>
      </c>
      <c r="D124" s="20">
        <f>PRODUCT(D122,D123)</f>
        <v>0</v>
      </c>
      <c r="E124" s="20">
        <f>PRODUCT(E122,E123)</f>
        <v>0</v>
      </c>
      <c r="F124" s="20">
        <f t="shared" ref="F124:V124" si="51">PRODUCT(F122,F123)</f>
        <v>0</v>
      </c>
      <c r="G124" s="20">
        <f t="shared" si="51"/>
        <v>0</v>
      </c>
      <c r="H124" s="20">
        <f t="shared" si="51"/>
        <v>0</v>
      </c>
      <c r="I124" s="20">
        <f t="shared" si="51"/>
        <v>0</v>
      </c>
      <c r="J124" s="20">
        <f t="shared" si="51"/>
        <v>0</v>
      </c>
      <c r="K124" s="20">
        <f t="shared" si="51"/>
        <v>0</v>
      </c>
      <c r="L124" s="20">
        <f t="shared" si="51"/>
        <v>0</v>
      </c>
      <c r="M124" s="20">
        <f t="shared" si="51"/>
        <v>0</v>
      </c>
      <c r="N124" s="20">
        <f t="shared" si="51"/>
        <v>0</v>
      </c>
      <c r="O124" s="20">
        <f t="shared" si="51"/>
        <v>0</v>
      </c>
      <c r="P124" s="20">
        <f t="shared" si="51"/>
        <v>0</v>
      </c>
      <c r="Q124" s="20">
        <f t="shared" si="51"/>
        <v>0</v>
      </c>
      <c r="R124" s="20">
        <f t="shared" si="51"/>
        <v>0</v>
      </c>
      <c r="S124" s="20">
        <f t="shared" si="51"/>
        <v>0</v>
      </c>
      <c r="T124" s="20">
        <f t="shared" si="51"/>
        <v>0</v>
      </c>
      <c r="U124" s="20">
        <f t="shared" si="51"/>
        <v>0</v>
      </c>
      <c r="V124" s="20">
        <f t="shared" si="51"/>
        <v>0</v>
      </c>
    </row>
    <row r="125" spans="1:22" s="6" customFormat="1" hidden="1" x14ac:dyDescent="0.3">
      <c r="A125" s="83"/>
      <c r="B125" s="19" t="s">
        <v>2</v>
      </c>
      <c r="C125" s="17">
        <v>0</v>
      </c>
      <c r="D125" s="17">
        <v>0</v>
      </c>
      <c r="E125" s="17">
        <v>0</v>
      </c>
      <c r="F125" s="17">
        <v>0</v>
      </c>
      <c r="G125" s="17">
        <v>0</v>
      </c>
      <c r="H125" s="17">
        <v>0</v>
      </c>
      <c r="I125" s="17">
        <v>0</v>
      </c>
      <c r="J125" s="17">
        <v>0</v>
      </c>
      <c r="K125" s="17">
        <v>0</v>
      </c>
      <c r="L125" s="17">
        <v>0</v>
      </c>
      <c r="M125" s="17">
        <v>0</v>
      </c>
      <c r="N125" s="17">
        <v>0</v>
      </c>
      <c r="O125" s="17">
        <v>0</v>
      </c>
      <c r="P125" s="17">
        <v>0</v>
      </c>
      <c r="Q125" s="17">
        <v>0</v>
      </c>
      <c r="R125" s="17">
        <v>0</v>
      </c>
      <c r="S125" s="17">
        <v>0</v>
      </c>
      <c r="T125" s="17">
        <v>0</v>
      </c>
      <c r="U125" s="17">
        <v>0</v>
      </c>
      <c r="V125" s="17">
        <v>0</v>
      </c>
    </row>
    <row r="126" spans="1:22" s="6" customFormat="1" ht="33" hidden="1" x14ac:dyDescent="0.3">
      <c r="A126" s="83"/>
      <c r="B126" s="19" t="s">
        <v>48</v>
      </c>
      <c r="C126" s="20">
        <f>PRODUCT(C122,C125)</f>
        <v>0</v>
      </c>
      <c r="D126" s="20">
        <f>PRODUCT(D122,D125)</f>
        <v>0</v>
      </c>
      <c r="E126" s="20">
        <f>PRODUCT(E122,E125)</f>
        <v>0</v>
      </c>
      <c r="F126" s="20">
        <f t="shared" ref="F126:V126" si="52">PRODUCT(F122,F125)</f>
        <v>0</v>
      </c>
      <c r="G126" s="20">
        <f t="shared" si="52"/>
        <v>0</v>
      </c>
      <c r="H126" s="20">
        <f t="shared" si="52"/>
        <v>0</v>
      </c>
      <c r="I126" s="20">
        <f t="shared" si="52"/>
        <v>0</v>
      </c>
      <c r="J126" s="20">
        <f t="shared" si="52"/>
        <v>0</v>
      </c>
      <c r="K126" s="20">
        <f t="shared" si="52"/>
        <v>0</v>
      </c>
      <c r="L126" s="20">
        <f t="shared" si="52"/>
        <v>0</v>
      </c>
      <c r="M126" s="20">
        <f t="shared" si="52"/>
        <v>0</v>
      </c>
      <c r="N126" s="20">
        <f t="shared" si="52"/>
        <v>0</v>
      </c>
      <c r="O126" s="20">
        <f t="shared" si="52"/>
        <v>0</v>
      </c>
      <c r="P126" s="20">
        <f t="shared" si="52"/>
        <v>0</v>
      </c>
      <c r="Q126" s="20">
        <f t="shared" si="52"/>
        <v>0</v>
      </c>
      <c r="R126" s="20">
        <f t="shared" si="52"/>
        <v>0</v>
      </c>
      <c r="S126" s="20">
        <f t="shared" si="52"/>
        <v>0</v>
      </c>
      <c r="T126" s="20">
        <f t="shared" si="52"/>
        <v>0</v>
      </c>
      <c r="U126" s="20">
        <f t="shared" si="52"/>
        <v>0</v>
      </c>
      <c r="V126" s="20">
        <f t="shared" si="52"/>
        <v>0</v>
      </c>
    </row>
    <row r="127" spans="1:22" s="6" customFormat="1" hidden="1" x14ac:dyDescent="0.3">
      <c r="A127" s="83"/>
      <c r="B127" s="19" t="s">
        <v>3</v>
      </c>
      <c r="C127" s="17">
        <v>0</v>
      </c>
      <c r="D127" s="17">
        <v>0</v>
      </c>
      <c r="E127" s="17">
        <v>0</v>
      </c>
      <c r="F127" s="17">
        <v>0</v>
      </c>
      <c r="G127" s="17">
        <v>0</v>
      </c>
      <c r="H127" s="17">
        <v>0</v>
      </c>
      <c r="I127" s="17">
        <v>0</v>
      </c>
      <c r="J127" s="17">
        <v>0</v>
      </c>
      <c r="K127" s="17">
        <v>0</v>
      </c>
      <c r="L127" s="17">
        <v>0</v>
      </c>
      <c r="M127" s="17">
        <v>0</v>
      </c>
      <c r="N127" s="17">
        <v>0</v>
      </c>
      <c r="O127" s="17">
        <v>0</v>
      </c>
      <c r="P127" s="17">
        <v>0</v>
      </c>
      <c r="Q127" s="17">
        <v>0</v>
      </c>
      <c r="R127" s="17">
        <v>0</v>
      </c>
      <c r="S127" s="17">
        <v>0</v>
      </c>
      <c r="T127" s="17">
        <v>0</v>
      </c>
      <c r="U127" s="17">
        <v>0</v>
      </c>
      <c r="V127" s="17">
        <v>0</v>
      </c>
    </row>
    <row r="128" spans="1:22" s="6" customFormat="1" ht="33" hidden="1" x14ac:dyDescent="0.3">
      <c r="A128" s="83"/>
      <c r="B128" s="19" t="s">
        <v>49</v>
      </c>
      <c r="C128" s="20">
        <f>PRODUCT(C122,C127)</f>
        <v>0</v>
      </c>
      <c r="D128" s="20">
        <f>PRODUCT(D122,D127)</f>
        <v>0</v>
      </c>
      <c r="E128" s="20">
        <f>PRODUCT(E122,E127)</f>
        <v>0</v>
      </c>
      <c r="F128" s="20">
        <f t="shared" ref="F128:V128" si="53">PRODUCT(F122,F127)</f>
        <v>0</v>
      </c>
      <c r="G128" s="20">
        <f t="shared" si="53"/>
        <v>0</v>
      </c>
      <c r="H128" s="20">
        <f t="shared" si="53"/>
        <v>0</v>
      </c>
      <c r="I128" s="20">
        <f t="shared" si="53"/>
        <v>0</v>
      </c>
      <c r="J128" s="20">
        <f t="shared" si="53"/>
        <v>0</v>
      </c>
      <c r="K128" s="20">
        <f t="shared" si="53"/>
        <v>0</v>
      </c>
      <c r="L128" s="20">
        <f t="shared" si="53"/>
        <v>0</v>
      </c>
      <c r="M128" s="20">
        <f t="shared" si="53"/>
        <v>0</v>
      </c>
      <c r="N128" s="20">
        <f t="shared" si="53"/>
        <v>0</v>
      </c>
      <c r="O128" s="20">
        <f t="shared" si="53"/>
        <v>0</v>
      </c>
      <c r="P128" s="20">
        <f t="shared" si="53"/>
        <v>0</v>
      </c>
      <c r="Q128" s="20">
        <f t="shared" si="53"/>
        <v>0</v>
      </c>
      <c r="R128" s="20">
        <f t="shared" si="53"/>
        <v>0</v>
      </c>
      <c r="S128" s="20">
        <f t="shared" si="53"/>
        <v>0</v>
      </c>
      <c r="T128" s="20">
        <f t="shared" si="53"/>
        <v>0</v>
      </c>
      <c r="U128" s="20">
        <f t="shared" si="53"/>
        <v>0</v>
      </c>
      <c r="V128" s="20">
        <f t="shared" si="53"/>
        <v>0</v>
      </c>
    </row>
    <row r="129" spans="1:22" s="6" customFormat="1" ht="33" hidden="1" x14ac:dyDescent="0.3">
      <c r="A129" s="24" t="s">
        <v>36</v>
      </c>
      <c r="B129" s="23" t="s">
        <v>0</v>
      </c>
      <c r="C129" s="16">
        <v>0</v>
      </c>
      <c r="D129" s="16">
        <v>0</v>
      </c>
      <c r="E129" s="16">
        <v>0</v>
      </c>
      <c r="F129" s="16">
        <v>0</v>
      </c>
      <c r="G129" s="16">
        <v>0</v>
      </c>
      <c r="H129" s="16">
        <v>0</v>
      </c>
      <c r="I129" s="16">
        <v>0</v>
      </c>
      <c r="J129" s="16">
        <v>0</v>
      </c>
      <c r="K129" s="16">
        <v>0</v>
      </c>
      <c r="L129" s="16">
        <v>0</v>
      </c>
      <c r="M129" s="16">
        <v>0</v>
      </c>
      <c r="N129" s="16">
        <v>0</v>
      </c>
      <c r="O129" s="16">
        <v>0</v>
      </c>
      <c r="P129" s="16">
        <v>0</v>
      </c>
      <c r="Q129" s="16">
        <v>0</v>
      </c>
      <c r="R129" s="16">
        <v>0</v>
      </c>
      <c r="S129" s="16">
        <v>0</v>
      </c>
      <c r="T129" s="16">
        <v>0</v>
      </c>
      <c r="U129" s="16">
        <v>0</v>
      </c>
      <c r="V129" s="16">
        <v>0</v>
      </c>
    </row>
    <row r="130" spans="1:22" s="6" customFormat="1" hidden="1" x14ac:dyDescent="0.3">
      <c r="A130" s="84"/>
      <c r="B130" s="15" t="s">
        <v>1</v>
      </c>
      <c r="C130" s="17">
        <v>0</v>
      </c>
      <c r="D130" s="17">
        <v>0</v>
      </c>
      <c r="E130" s="17">
        <v>0</v>
      </c>
      <c r="F130" s="17">
        <v>0</v>
      </c>
      <c r="G130" s="17">
        <v>0</v>
      </c>
      <c r="H130" s="17">
        <v>0</v>
      </c>
      <c r="I130" s="17">
        <v>0</v>
      </c>
      <c r="J130" s="17">
        <v>0</v>
      </c>
      <c r="K130" s="17">
        <v>0</v>
      </c>
      <c r="L130" s="17">
        <v>0</v>
      </c>
      <c r="M130" s="17">
        <v>0</v>
      </c>
      <c r="N130" s="17">
        <v>0</v>
      </c>
      <c r="O130" s="17">
        <v>0</v>
      </c>
      <c r="P130" s="17">
        <v>0</v>
      </c>
      <c r="Q130" s="17">
        <v>0</v>
      </c>
      <c r="R130" s="17">
        <v>0</v>
      </c>
      <c r="S130" s="17">
        <v>0</v>
      </c>
      <c r="T130" s="17">
        <v>0</v>
      </c>
      <c r="U130" s="17">
        <v>0</v>
      </c>
      <c r="V130" s="17">
        <v>0</v>
      </c>
    </row>
    <row r="131" spans="1:22" s="6" customFormat="1" ht="33" hidden="1" x14ac:dyDescent="0.3">
      <c r="A131" s="83"/>
      <c r="B131" s="15" t="s">
        <v>47</v>
      </c>
      <c r="C131" s="18">
        <f>PRODUCT(C129,C130)</f>
        <v>0</v>
      </c>
      <c r="D131" s="18">
        <f>PRODUCT(D129,D130)</f>
        <v>0</v>
      </c>
      <c r="E131" s="18">
        <f>PRODUCT(E129,E130)</f>
        <v>0</v>
      </c>
      <c r="F131" s="18">
        <f t="shared" ref="F131:V131" si="54">PRODUCT(F129,F130)</f>
        <v>0</v>
      </c>
      <c r="G131" s="18">
        <f t="shared" si="54"/>
        <v>0</v>
      </c>
      <c r="H131" s="18">
        <f t="shared" si="54"/>
        <v>0</v>
      </c>
      <c r="I131" s="18">
        <f t="shared" si="54"/>
        <v>0</v>
      </c>
      <c r="J131" s="18">
        <f t="shared" si="54"/>
        <v>0</v>
      </c>
      <c r="K131" s="18">
        <f t="shared" si="54"/>
        <v>0</v>
      </c>
      <c r="L131" s="18">
        <f t="shared" si="54"/>
        <v>0</v>
      </c>
      <c r="M131" s="18">
        <f t="shared" si="54"/>
        <v>0</v>
      </c>
      <c r="N131" s="18">
        <f t="shared" si="54"/>
        <v>0</v>
      </c>
      <c r="O131" s="18">
        <f t="shared" si="54"/>
        <v>0</v>
      </c>
      <c r="P131" s="18">
        <f t="shared" si="54"/>
        <v>0</v>
      </c>
      <c r="Q131" s="18">
        <f t="shared" si="54"/>
        <v>0</v>
      </c>
      <c r="R131" s="18">
        <f t="shared" si="54"/>
        <v>0</v>
      </c>
      <c r="S131" s="18">
        <f t="shared" si="54"/>
        <v>0</v>
      </c>
      <c r="T131" s="18">
        <f t="shared" si="54"/>
        <v>0</v>
      </c>
      <c r="U131" s="18">
        <f t="shared" si="54"/>
        <v>0</v>
      </c>
      <c r="V131" s="18">
        <f t="shared" si="54"/>
        <v>0</v>
      </c>
    </row>
    <row r="132" spans="1:22" s="6" customFormat="1" hidden="1" x14ac:dyDescent="0.3">
      <c r="A132" s="83"/>
      <c r="B132" s="15" t="s">
        <v>2</v>
      </c>
      <c r="C132" s="17">
        <v>0</v>
      </c>
      <c r="D132" s="17">
        <v>0</v>
      </c>
      <c r="E132" s="17">
        <v>0</v>
      </c>
      <c r="F132" s="17">
        <v>0</v>
      </c>
      <c r="G132" s="17">
        <v>0</v>
      </c>
      <c r="H132" s="17">
        <v>0</v>
      </c>
      <c r="I132" s="17">
        <v>0</v>
      </c>
      <c r="J132" s="17">
        <v>0</v>
      </c>
      <c r="K132" s="17">
        <v>0</v>
      </c>
      <c r="L132" s="17">
        <v>0</v>
      </c>
      <c r="M132" s="17">
        <v>0</v>
      </c>
      <c r="N132" s="17">
        <v>0</v>
      </c>
      <c r="O132" s="17">
        <v>0</v>
      </c>
      <c r="P132" s="17">
        <v>0</v>
      </c>
      <c r="Q132" s="17">
        <v>0</v>
      </c>
      <c r="R132" s="17">
        <v>0</v>
      </c>
      <c r="S132" s="17">
        <v>0</v>
      </c>
      <c r="T132" s="17">
        <v>0</v>
      </c>
      <c r="U132" s="17">
        <v>0</v>
      </c>
      <c r="V132" s="17">
        <v>0</v>
      </c>
    </row>
    <row r="133" spans="1:22" s="6" customFormat="1" ht="33" hidden="1" x14ac:dyDescent="0.3">
      <c r="A133" s="83"/>
      <c r="B133" s="15" t="s">
        <v>48</v>
      </c>
      <c r="C133" s="18">
        <f>PRODUCT(C129,C132)</f>
        <v>0</v>
      </c>
      <c r="D133" s="18">
        <f>PRODUCT(D129,D132)</f>
        <v>0</v>
      </c>
      <c r="E133" s="18">
        <f>PRODUCT(E129,E132)</f>
        <v>0</v>
      </c>
      <c r="F133" s="18">
        <f t="shared" ref="F133:V133" si="55">PRODUCT(F129,F132)</f>
        <v>0</v>
      </c>
      <c r="G133" s="18">
        <f t="shared" si="55"/>
        <v>0</v>
      </c>
      <c r="H133" s="18">
        <f t="shared" si="55"/>
        <v>0</v>
      </c>
      <c r="I133" s="18">
        <f t="shared" si="55"/>
        <v>0</v>
      </c>
      <c r="J133" s="18">
        <f t="shared" si="55"/>
        <v>0</v>
      </c>
      <c r="K133" s="18">
        <f t="shared" si="55"/>
        <v>0</v>
      </c>
      <c r="L133" s="18">
        <f t="shared" si="55"/>
        <v>0</v>
      </c>
      <c r="M133" s="18">
        <f t="shared" si="55"/>
        <v>0</v>
      </c>
      <c r="N133" s="18">
        <f t="shared" si="55"/>
        <v>0</v>
      </c>
      <c r="O133" s="18">
        <f t="shared" si="55"/>
        <v>0</v>
      </c>
      <c r="P133" s="18">
        <f t="shared" si="55"/>
        <v>0</v>
      </c>
      <c r="Q133" s="18">
        <f t="shared" si="55"/>
        <v>0</v>
      </c>
      <c r="R133" s="18">
        <f t="shared" si="55"/>
        <v>0</v>
      </c>
      <c r="S133" s="18">
        <f t="shared" si="55"/>
        <v>0</v>
      </c>
      <c r="T133" s="18">
        <f t="shared" si="55"/>
        <v>0</v>
      </c>
      <c r="U133" s="18">
        <f t="shared" si="55"/>
        <v>0</v>
      </c>
      <c r="V133" s="18">
        <f t="shared" si="55"/>
        <v>0</v>
      </c>
    </row>
    <row r="134" spans="1:22" s="6" customFormat="1" hidden="1" x14ac:dyDescent="0.3">
      <c r="A134" s="83"/>
      <c r="B134" s="15" t="s">
        <v>3</v>
      </c>
      <c r="C134" s="17">
        <v>0</v>
      </c>
      <c r="D134" s="17">
        <v>0</v>
      </c>
      <c r="E134" s="17">
        <v>0</v>
      </c>
      <c r="F134" s="17">
        <v>0</v>
      </c>
      <c r="G134" s="17">
        <v>0</v>
      </c>
      <c r="H134" s="17">
        <v>0</v>
      </c>
      <c r="I134" s="17">
        <v>0</v>
      </c>
      <c r="J134" s="17">
        <v>0</v>
      </c>
      <c r="K134" s="17">
        <v>0</v>
      </c>
      <c r="L134" s="17">
        <v>0</v>
      </c>
      <c r="M134" s="17">
        <v>0</v>
      </c>
      <c r="N134" s="17">
        <v>0</v>
      </c>
      <c r="O134" s="17">
        <v>0</v>
      </c>
      <c r="P134" s="17">
        <v>0</v>
      </c>
      <c r="Q134" s="17">
        <v>0</v>
      </c>
      <c r="R134" s="17">
        <v>0</v>
      </c>
      <c r="S134" s="17">
        <v>0</v>
      </c>
      <c r="T134" s="17">
        <v>0</v>
      </c>
      <c r="U134" s="17">
        <v>0</v>
      </c>
      <c r="V134" s="17">
        <v>0</v>
      </c>
    </row>
    <row r="135" spans="1:22" s="6" customFormat="1" ht="33" hidden="1" x14ac:dyDescent="0.3">
      <c r="A135" s="83"/>
      <c r="B135" s="15" t="s">
        <v>49</v>
      </c>
      <c r="C135" s="18">
        <f>PRODUCT(C129,C134)</f>
        <v>0</v>
      </c>
      <c r="D135" s="18">
        <f>PRODUCT(D129,D134)</f>
        <v>0</v>
      </c>
      <c r="E135" s="18">
        <f>PRODUCT(E129,E134)</f>
        <v>0</v>
      </c>
      <c r="F135" s="18">
        <f t="shared" ref="F135:V135" si="56">PRODUCT(F129,F134)</f>
        <v>0</v>
      </c>
      <c r="G135" s="18">
        <f t="shared" si="56"/>
        <v>0</v>
      </c>
      <c r="H135" s="18">
        <f t="shared" si="56"/>
        <v>0</v>
      </c>
      <c r="I135" s="18">
        <f t="shared" si="56"/>
        <v>0</v>
      </c>
      <c r="J135" s="18">
        <f t="shared" si="56"/>
        <v>0</v>
      </c>
      <c r="K135" s="18">
        <f t="shared" si="56"/>
        <v>0</v>
      </c>
      <c r="L135" s="18">
        <f t="shared" si="56"/>
        <v>0</v>
      </c>
      <c r="M135" s="18">
        <f t="shared" si="56"/>
        <v>0</v>
      </c>
      <c r="N135" s="18">
        <f t="shared" si="56"/>
        <v>0</v>
      </c>
      <c r="O135" s="18">
        <f t="shared" si="56"/>
        <v>0</v>
      </c>
      <c r="P135" s="18">
        <f t="shared" si="56"/>
        <v>0</v>
      </c>
      <c r="Q135" s="18">
        <f t="shared" si="56"/>
        <v>0</v>
      </c>
      <c r="R135" s="18">
        <f t="shared" si="56"/>
        <v>0</v>
      </c>
      <c r="S135" s="18">
        <f t="shared" si="56"/>
        <v>0</v>
      </c>
      <c r="T135" s="18">
        <f t="shared" si="56"/>
        <v>0</v>
      </c>
      <c r="U135" s="18">
        <f t="shared" si="56"/>
        <v>0</v>
      </c>
      <c r="V135" s="18">
        <f t="shared" si="56"/>
        <v>0</v>
      </c>
    </row>
    <row r="136" spans="1:22" s="6" customFormat="1" ht="33" hidden="1" x14ac:dyDescent="0.3">
      <c r="A136" s="24" t="s">
        <v>37</v>
      </c>
      <c r="B136" s="23" t="s">
        <v>0</v>
      </c>
      <c r="C136" s="16">
        <v>0</v>
      </c>
      <c r="D136" s="16">
        <v>0</v>
      </c>
      <c r="E136" s="16">
        <v>0</v>
      </c>
      <c r="F136" s="16">
        <v>0</v>
      </c>
      <c r="G136" s="16">
        <v>0</v>
      </c>
      <c r="H136" s="16">
        <v>0</v>
      </c>
      <c r="I136" s="16">
        <v>0</v>
      </c>
      <c r="J136" s="16">
        <v>0</v>
      </c>
      <c r="K136" s="16">
        <v>0</v>
      </c>
      <c r="L136" s="16">
        <v>0</v>
      </c>
      <c r="M136" s="16">
        <v>0</v>
      </c>
      <c r="N136" s="16">
        <v>0</v>
      </c>
      <c r="O136" s="16">
        <v>0</v>
      </c>
      <c r="P136" s="16">
        <v>0</v>
      </c>
      <c r="Q136" s="16">
        <v>0</v>
      </c>
      <c r="R136" s="16">
        <v>0</v>
      </c>
      <c r="S136" s="16">
        <v>0</v>
      </c>
      <c r="T136" s="16">
        <v>0</v>
      </c>
      <c r="U136" s="16">
        <v>0</v>
      </c>
      <c r="V136" s="16">
        <v>0</v>
      </c>
    </row>
    <row r="137" spans="1:22" s="6" customFormat="1" hidden="1" x14ac:dyDescent="0.3">
      <c r="A137" s="82"/>
      <c r="B137" s="19" t="s">
        <v>1</v>
      </c>
      <c r="C137" s="17">
        <v>0</v>
      </c>
      <c r="D137" s="17">
        <v>0</v>
      </c>
      <c r="E137" s="17">
        <v>0</v>
      </c>
      <c r="F137" s="17">
        <v>0</v>
      </c>
      <c r="G137" s="17">
        <v>0</v>
      </c>
      <c r="H137" s="17">
        <v>0</v>
      </c>
      <c r="I137" s="17">
        <v>0</v>
      </c>
      <c r="J137" s="17">
        <v>0</v>
      </c>
      <c r="K137" s="17">
        <v>0</v>
      </c>
      <c r="L137" s="17">
        <v>0</v>
      </c>
      <c r="M137" s="17">
        <v>0</v>
      </c>
      <c r="N137" s="17">
        <v>0</v>
      </c>
      <c r="O137" s="17">
        <v>0</v>
      </c>
      <c r="P137" s="17">
        <v>0</v>
      </c>
      <c r="Q137" s="17">
        <v>0</v>
      </c>
      <c r="R137" s="17">
        <v>0</v>
      </c>
      <c r="S137" s="17">
        <v>0</v>
      </c>
      <c r="T137" s="17">
        <v>0</v>
      </c>
      <c r="U137" s="17">
        <v>0</v>
      </c>
      <c r="V137" s="17">
        <v>0</v>
      </c>
    </row>
    <row r="138" spans="1:22" s="6" customFormat="1" ht="33" hidden="1" x14ac:dyDescent="0.3">
      <c r="A138" s="83"/>
      <c r="B138" s="19" t="s">
        <v>47</v>
      </c>
      <c r="C138" s="20">
        <f>PRODUCT(C136,C137)</f>
        <v>0</v>
      </c>
      <c r="D138" s="20">
        <f>PRODUCT(D136,D137)</f>
        <v>0</v>
      </c>
      <c r="E138" s="20">
        <f>PRODUCT(E136,E137)</f>
        <v>0</v>
      </c>
      <c r="F138" s="20">
        <f t="shared" ref="F138:V138" si="57">PRODUCT(F136,F137)</f>
        <v>0</v>
      </c>
      <c r="G138" s="20">
        <f t="shared" si="57"/>
        <v>0</v>
      </c>
      <c r="H138" s="20">
        <f t="shared" si="57"/>
        <v>0</v>
      </c>
      <c r="I138" s="20">
        <f t="shared" si="57"/>
        <v>0</v>
      </c>
      <c r="J138" s="20">
        <f t="shared" si="57"/>
        <v>0</v>
      </c>
      <c r="K138" s="20">
        <f t="shared" si="57"/>
        <v>0</v>
      </c>
      <c r="L138" s="20">
        <f t="shared" si="57"/>
        <v>0</v>
      </c>
      <c r="M138" s="20">
        <f t="shared" si="57"/>
        <v>0</v>
      </c>
      <c r="N138" s="20">
        <f t="shared" si="57"/>
        <v>0</v>
      </c>
      <c r="O138" s="20">
        <f t="shared" si="57"/>
        <v>0</v>
      </c>
      <c r="P138" s="20">
        <f t="shared" si="57"/>
        <v>0</v>
      </c>
      <c r="Q138" s="20">
        <f t="shared" si="57"/>
        <v>0</v>
      </c>
      <c r="R138" s="20">
        <f t="shared" si="57"/>
        <v>0</v>
      </c>
      <c r="S138" s="20">
        <f t="shared" si="57"/>
        <v>0</v>
      </c>
      <c r="T138" s="20">
        <f t="shared" si="57"/>
        <v>0</v>
      </c>
      <c r="U138" s="20">
        <f t="shared" si="57"/>
        <v>0</v>
      </c>
      <c r="V138" s="20">
        <f t="shared" si="57"/>
        <v>0</v>
      </c>
    </row>
    <row r="139" spans="1:22" s="6" customFormat="1" hidden="1" x14ac:dyDescent="0.3">
      <c r="A139" s="83"/>
      <c r="B139" s="19" t="s">
        <v>2</v>
      </c>
      <c r="C139" s="17">
        <v>0</v>
      </c>
      <c r="D139" s="17">
        <v>0</v>
      </c>
      <c r="E139" s="17">
        <v>0</v>
      </c>
      <c r="F139" s="17">
        <v>0</v>
      </c>
      <c r="G139" s="17">
        <v>0</v>
      </c>
      <c r="H139" s="17">
        <v>0</v>
      </c>
      <c r="I139" s="17">
        <v>0</v>
      </c>
      <c r="J139" s="17">
        <v>0</v>
      </c>
      <c r="K139" s="17">
        <v>0</v>
      </c>
      <c r="L139" s="17">
        <v>0</v>
      </c>
      <c r="M139" s="17">
        <v>0</v>
      </c>
      <c r="N139" s="17">
        <v>0</v>
      </c>
      <c r="O139" s="17">
        <v>0</v>
      </c>
      <c r="P139" s="17">
        <v>0</v>
      </c>
      <c r="Q139" s="17">
        <v>0</v>
      </c>
      <c r="R139" s="17">
        <v>0</v>
      </c>
      <c r="S139" s="17">
        <v>0</v>
      </c>
      <c r="T139" s="17">
        <v>0</v>
      </c>
      <c r="U139" s="17">
        <v>0</v>
      </c>
      <c r="V139" s="17">
        <v>0</v>
      </c>
    </row>
    <row r="140" spans="1:22" s="6" customFormat="1" ht="33" hidden="1" x14ac:dyDescent="0.3">
      <c r="A140" s="83"/>
      <c r="B140" s="19" t="s">
        <v>48</v>
      </c>
      <c r="C140" s="20">
        <f>PRODUCT(C136,C139)</f>
        <v>0</v>
      </c>
      <c r="D140" s="20">
        <f>PRODUCT(D136,D139)</f>
        <v>0</v>
      </c>
      <c r="E140" s="20">
        <f>PRODUCT(E136,E139)</f>
        <v>0</v>
      </c>
      <c r="F140" s="20">
        <f t="shared" ref="F140:V140" si="58">PRODUCT(F136,F139)</f>
        <v>0</v>
      </c>
      <c r="G140" s="20">
        <f t="shared" si="58"/>
        <v>0</v>
      </c>
      <c r="H140" s="20">
        <f t="shared" si="58"/>
        <v>0</v>
      </c>
      <c r="I140" s="20">
        <f t="shared" si="58"/>
        <v>0</v>
      </c>
      <c r="J140" s="20">
        <f t="shared" si="58"/>
        <v>0</v>
      </c>
      <c r="K140" s="20">
        <f t="shared" si="58"/>
        <v>0</v>
      </c>
      <c r="L140" s="20">
        <f t="shared" si="58"/>
        <v>0</v>
      </c>
      <c r="M140" s="20">
        <f t="shared" si="58"/>
        <v>0</v>
      </c>
      <c r="N140" s="20">
        <f t="shared" si="58"/>
        <v>0</v>
      </c>
      <c r="O140" s="20">
        <f t="shared" si="58"/>
        <v>0</v>
      </c>
      <c r="P140" s="20">
        <f t="shared" si="58"/>
        <v>0</v>
      </c>
      <c r="Q140" s="20">
        <f t="shared" si="58"/>
        <v>0</v>
      </c>
      <c r="R140" s="20">
        <f t="shared" si="58"/>
        <v>0</v>
      </c>
      <c r="S140" s="20">
        <f t="shared" si="58"/>
        <v>0</v>
      </c>
      <c r="T140" s="20">
        <f t="shared" si="58"/>
        <v>0</v>
      </c>
      <c r="U140" s="20">
        <f t="shared" si="58"/>
        <v>0</v>
      </c>
      <c r="V140" s="20">
        <f t="shared" si="58"/>
        <v>0</v>
      </c>
    </row>
    <row r="141" spans="1:22" s="6" customFormat="1" hidden="1" x14ac:dyDescent="0.3">
      <c r="A141" s="83"/>
      <c r="B141" s="19" t="s">
        <v>3</v>
      </c>
      <c r="C141" s="17">
        <v>0</v>
      </c>
      <c r="D141" s="17">
        <v>0</v>
      </c>
      <c r="E141" s="17">
        <v>0</v>
      </c>
      <c r="F141" s="17">
        <v>0</v>
      </c>
      <c r="G141" s="17">
        <v>0</v>
      </c>
      <c r="H141" s="17">
        <v>0</v>
      </c>
      <c r="I141" s="17">
        <v>0</v>
      </c>
      <c r="J141" s="17">
        <v>0</v>
      </c>
      <c r="K141" s="17">
        <v>0</v>
      </c>
      <c r="L141" s="17">
        <v>0</v>
      </c>
      <c r="M141" s="17">
        <v>0</v>
      </c>
      <c r="N141" s="17">
        <v>0</v>
      </c>
      <c r="O141" s="17">
        <v>0</v>
      </c>
      <c r="P141" s="17">
        <v>0</v>
      </c>
      <c r="Q141" s="17">
        <v>0</v>
      </c>
      <c r="R141" s="17">
        <v>0</v>
      </c>
      <c r="S141" s="17">
        <v>0</v>
      </c>
      <c r="T141" s="17">
        <v>0</v>
      </c>
      <c r="U141" s="17">
        <v>0</v>
      </c>
      <c r="V141" s="17">
        <v>0</v>
      </c>
    </row>
    <row r="142" spans="1:22" s="6" customFormat="1" ht="33" hidden="1" x14ac:dyDescent="0.3">
      <c r="A142" s="83"/>
      <c r="B142" s="19" t="s">
        <v>49</v>
      </c>
      <c r="C142" s="20">
        <f>PRODUCT(C136,C141)</f>
        <v>0</v>
      </c>
      <c r="D142" s="20">
        <f>PRODUCT(D136,D141)</f>
        <v>0</v>
      </c>
      <c r="E142" s="20">
        <f>PRODUCT(E136,E141)</f>
        <v>0</v>
      </c>
      <c r="F142" s="20">
        <f t="shared" ref="F142:V142" si="59">PRODUCT(F136,F141)</f>
        <v>0</v>
      </c>
      <c r="G142" s="20">
        <f t="shared" si="59"/>
        <v>0</v>
      </c>
      <c r="H142" s="20">
        <f t="shared" si="59"/>
        <v>0</v>
      </c>
      <c r="I142" s="20">
        <f t="shared" si="59"/>
        <v>0</v>
      </c>
      <c r="J142" s="20">
        <f t="shared" si="59"/>
        <v>0</v>
      </c>
      <c r="K142" s="20">
        <f t="shared" si="59"/>
        <v>0</v>
      </c>
      <c r="L142" s="20">
        <f t="shared" si="59"/>
        <v>0</v>
      </c>
      <c r="M142" s="20">
        <f t="shared" si="59"/>
        <v>0</v>
      </c>
      <c r="N142" s="20">
        <f t="shared" si="59"/>
        <v>0</v>
      </c>
      <c r="O142" s="20">
        <f t="shared" si="59"/>
        <v>0</v>
      </c>
      <c r="P142" s="20">
        <f t="shared" si="59"/>
        <v>0</v>
      </c>
      <c r="Q142" s="20">
        <f t="shared" si="59"/>
        <v>0</v>
      </c>
      <c r="R142" s="20">
        <f t="shared" si="59"/>
        <v>0</v>
      </c>
      <c r="S142" s="20">
        <f t="shared" si="59"/>
        <v>0</v>
      </c>
      <c r="T142" s="20">
        <f t="shared" si="59"/>
        <v>0</v>
      </c>
      <c r="U142" s="20">
        <f t="shared" si="59"/>
        <v>0</v>
      </c>
      <c r="V142" s="20">
        <f t="shared" si="59"/>
        <v>0</v>
      </c>
    </row>
    <row r="143" spans="1:22" s="6" customFormat="1" ht="33" hidden="1" x14ac:dyDescent="0.3">
      <c r="A143" s="24" t="s">
        <v>38</v>
      </c>
      <c r="B143" s="23" t="s">
        <v>0</v>
      </c>
      <c r="C143" s="16">
        <v>0</v>
      </c>
      <c r="D143" s="16">
        <v>0</v>
      </c>
      <c r="E143" s="16">
        <v>0</v>
      </c>
      <c r="F143" s="16">
        <v>0</v>
      </c>
      <c r="G143" s="16">
        <v>0</v>
      </c>
      <c r="H143" s="16">
        <v>0</v>
      </c>
      <c r="I143" s="16">
        <v>0</v>
      </c>
      <c r="J143" s="16">
        <v>0</v>
      </c>
      <c r="K143" s="16">
        <v>0</v>
      </c>
      <c r="L143" s="16">
        <v>0</v>
      </c>
      <c r="M143" s="16">
        <v>0</v>
      </c>
      <c r="N143" s="16">
        <v>0</v>
      </c>
      <c r="O143" s="16">
        <v>0</v>
      </c>
      <c r="P143" s="16">
        <v>0</v>
      </c>
      <c r="Q143" s="16">
        <v>0</v>
      </c>
      <c r="R143" s="16">
        <v>0</v>
      </c>
      <c r="S143" s="16">
        <v>0</v>
      </c>
      <c r="T143" s="16">
        <v>0</v>
      </c>
      <c r="U143" s="16">
        <v>0</v>
      </c>
      <c r="V143" s="16">
        <v>0</v>
      </c>
    </row>
    <row r="144" spans="1:22" s="6" customFormat="1" hidden="1" x14ac:dyDescent="0.3">
      <c r="A144" s="84"/>
      <c r="B144" s="15" t="s">
        <v>1</v>
      </c>
      <c r="C144" s="17">
        <v>0</v>
      </c>
      <c r="D144" s="17">
        <v>0</v>
      </c>
      <c r="E144" s="17">
        <v>0</v>
      </c>
      <c r="F144" s="17">
        <v>0</v>
      </c>
      <c r="G144" s="17">
        <v>0</v>
      </c>
      <c r="H144" s="17">
        <v>0</v>
      </c>
      <c r="I144" s="17">
        <v>0</v>
      </c>
      <c r="J144" s="17">
        <v>0</v>
      </c>
      <c r="K144" s="17">
        <v>0</v>
      </c>
      <c r="L144" s="17">
        <v>0</v>
      </c>
      <c r="M144" s="17">
        <v>0</v>
      </c>
      <c r="N144" s="17">
        <v>0</v>
      </c>
      <c r="O144" s="17">
        <v>0</v>
      </c>
      <c r="P144" s="17">
        <v>0</v>
      </c>
      <c r="Q144" s="17">
        <v>0</v>
      </c>
      <c r="R144" s="17">
        <v>0</v>
      </c>
      <c r="S144" s="17">
        <v>0</v>
      </c>
      <c r="T144" s="17">
        <v>0</v>
      </c>
      <c r="U144" s="17">
        <v>0</v>
      </c>
      <c r="V144" s="17">
        <v>0</v>
      </c>
    </row>
    <row r="145" spans="1:22" s="6" customFormat="1" ht="33" hidden="1" x14ac:dyDescent="0.3">
      <c r="A145" s="83"/>
      <c r="B145" s="15" t="s">
        <v>47</v>
      </c>
      <c r="C145" s="18">
        <f>PRODUCT(C143,C144)</f>
        <v>0</v>
      </c>
      <c r="D145" s="18">
        <f>PRODUCT(D143,D144)</f>
        <v>0</v>
      </c>
      <c r="E145" s="18">
        <f>PRODUCT(E143,E144)</f>
        <v>0</v>
      </c>
      <c r="F145" s="18">
        <f t="shared" ref="F145:V145" si="60">PRODUCT(F143,F144)</f>
        <v>0</v>
      </c>
      <c r="G145" s="18">
        <f t="shared" si="60"/>
        <v>0</v>
      </c>
      <c r="H145" s="18">
        <f t="shared" si="60"/>
        <v>0</v>
      </c>
      <c r="I145" s="18">
        <f t="shared" si="60"/>
        <v>0</v>
      </c>
      <c r="J145" s="18">
        <f t="shared" si="60"/>
        <v>0</v>
      </c>
      <c r="K145" s="18">
        <f t="shared" si="60"/>
        <v>0</v>
      </c>
      <c r="L145" s="18">
        <f t="shared" si="60"/>
        <v>0</v>
      </c>
      <c r="M145" s="18">
        <f t="shared" si="60"/>
        <v>0</v>
      </c>
      <c r="N145" s="18">
        <f t="shared" si="60"/>
        <v>0</v>
      </c>
      <c r="O145" s="18">
        <f t="shared" si="60"/>
        <v>0</v>
      </c>
      <c r="P145" s="18">
        <f t="shared" si="60"/>
        <v>0</v>
      </c>
      <c r="Q145" s="18">
        <f t="shared" si="60"/>
        <v>0</v>
      </c>
      <c r="R145" s="18">
        <f t="shared" si="60"/>
        <v>0</v>
      </c>
      <c r="S145" s="18">
        <f t="shared" si="60"/>
        <v>0</v>
      </c>
      <c r="T145" s="18">
        <f t="shared" si="60"/>
        <v>0</v>
      </c>
      <c r="U145" s="18">
        <f t="shared" si="60"/>
        <v>0</v>
      </c>
      <c r="V145" s="18">
        <f t="shared" si="60"/>
        <v>0</v>
      </c>
    </row>
    <row r="146" spans="1:22" s="6" customFormat="1" hidden="1" x14ac:dyDescent="0.3">
      <c r="A146" s="83"/>
      <c r="B146" s="15" t="s">
        <v>2</v>
      </c>
      <c r="C146" s="17">
        <v>0</v>
      </c>
      <c r="D146" s="17">
        <v>0</v>
      </c>
      <c r="E146" s="17">
        <v>0</v>
      </c>
      <c r="F146" s="17">
        <v>0</v>
      </c>
      <c r="G146" s="17">
        <v>0</v>
      </c>
      <c r="H146" s="17">
        <v>0</v>
      </c>
      <c r="I146" s="17">
        <v>0</v>
      </c>
      <c r="J146" s="17">
        <v>0</v>
      </c>
      <c r="K146" s="17">
        <v>0</v>
      </c>
      <c r="L146" s="17">
        <v>0</v>
      </c>
      <c r="M146" s="17">
        <v>0</v>
      </c>
      <c r="N146" s="17">
        <v>0</v>
      </c>
      <c r="O146" s="17">
        <v>0</v>
      </c>
      <c r="P146" s="17">
        <v>0</v>
      </c>
      <c r="Q146" s="17">
        <v>0</v>
      </c>
      <c r="R146" s="17">
        <v>0</v>
      </c>
      <c r="S146" s="17">
        <v>0</v>
      </c>
      <c r="T146" s="17">
        <v>0</v>
      </c>
      <c r="U146" s="17">
        <v>0</v>
      </c>
      <c r="V146" s="17">
        <v>0</v>
      </c>
    </row>
    <row r="147" spans="1:22" s="6" customFormat="1" ht="33" hidden="1" x14ac:dyDescent="0.3">
      <c r="A147" s="83"/>
      <c r="B147" s="15" t="s">
        <v>48</v>
      </c>
      <c r="C147" s="18">
        <f>PRODUCT(C143,C146)</f>
        <v>0</v>
      </c>
      <c r="D147" s="18">
        <f>PRODUCT(D143,D146)</f>
        <v>0</v>
      </c>
      <c r="E147" s="18">
        <f>PRODUCT(E143,E146)</f>
        <v>0</v>
      </c>
      <c r="F147" s="18">
        <f t="shared" ref="F147:V147" si="61">PRODUCT(F143,F146)</f>
        <v>0</v>
      </c>
      <c r="G147" s="18">
        <f t="shared" si="61"/>
        <v>0</v>
      </c>
      <c r="H147" s="18">
        <f t="shared" si="61"/>
        <v>0</v>
      </c>
      <c r="I147" s="18">
        <f t="shared" si="61"/>
        <v>0</v>
      </c>
      <c r="J147" s="18">
        <f t="shared" si="61"/>
        <v>0</v>
      </c>
      <c r="K147" s="18">
        <f t="shared" si="61"/>
        <v>0</v>
      </c>
      <c r="L147" s="18">
        <f t="shared" si="61"/>
        <v>0</v>
      </c>
      <c r="M147" s="18">
        <f t="shared" si="61"/>
        <v>0</v>
      </c>
      <c r="N147" s="18">
        <f t="shared" si="61"/>
        <v>0</v>
      </c>
      <c r="O147" s="18">
        <f t="shared" si="61"/>
        <v>0</v>
      </c>
      <c r="P147" s="18">
        <f t="shared" si="61"/>
        <v>0</v>
      </c>
      <c r="Q147" s="18">
        <f t="shared" si="61"/>
        <v>0</v>
      </c>
      <c r="R147" s="18">
        <f t="shared" si="61"/>
        <v>0</v>
      </c>
      <c r="S147" s="18">
        <f t="shared" si="61"/>
        <v>0</v>
      </c>
      <c r="T147" s="18">
        <f t="shared" si="61"/>
        <v>0</v>
      </c>
      <c r="U147" s="18">
        <f t="shared" si="61"/>
        <v>0</v>
      </c>
      <c r="V147" s="18">
        <f t="shared" si="61"/>
        <v>0</v>
      </c>
    </row>
    <row r="148" spans="1:22" s="6" customFormat="1" hidden="1" x14ac:dyDescent="0.3">
      <c r="A148" s="83"/>
      <c r="B148" s="15" t="s">
        <v>3</v>
      </c>
      <c r="C148" s="17">
        <v>0</v>
      </c>
      <c r="D148" s="17">
        <v>0</v>
      </c>
      <c r="E148" s="17">
        <v>0</v>
      </c>
      <c r="F148" s="17">
        <v>0</v>
      </c>
      <c r="G148" s="17">
        <v>0</v>
      </c>
      <c r="H148" s="17">
        <v>0</v>
      </c>
      <c r="I148" s="17">
        <v>0</v>
      </c>
      <c r="J148" s="17">
        <v>0</v>
      </c>
      <c r="K148" s="17">
        <v>0</v>
      </c>
      <c r="L148" s="17">
        <v>0</v>
      </c>
      <c r="M148" s="17">
        <v>0</v>
      </c>
      <c r="N148" s="17">
        <v>0</v>
      </c>
      <c r="O148" s="17">
        <v>0</v>
      </c>
      <c r="P148" s="17">
        <v>0</v>
      </c>
      <c r="Q148" s="17">
        <v>0</v>
      </c>
      <c r="R148" s="17">
        <v>0</v>
      </c>
      <c r="S148" s="17">
        <v>0</v>
      </c>
      <c r="T148" s="17">
        <v>0</v>
      </c>
      <c r="U148" s="17">
        <v>0</v>
      </c>
      <c r="V148" s="17">
        <v>0</v>
      </c>
    </row>
    <row r="149" spans="1:22" s="6" customFormat="1" ht="33" hidden="1" x14ac:dyDescent="0.3">
      <c r="A149" s="83"/>
      <c r="B149" s="15" t="s">
        <v>49</v>
      </c>
      <c r="C149" s="18">
        <f>PRODUCT(C143,C148)</f>
        <v>0</v>
      </c>
      <c r="D149" s="18">
        <f>PRODUCT(D143,D148)</f>
        <v>0</v>
      </c>
      <c r="E149" s="18">
        <f>PRODUCT(E143,E148)</f>
        <v>0</v>
      </c>
      <c r="F149" s="18">
        <f t="shared" ref="F149:V149" si="62">PRODUCT(F143,F148)</f>
        <v>0</v>
      </c>
      <c r="G149" s="18">
        <f t="shared" si="62"/>
        <v>0</v>
      </c>
      <c r="H149" s="18">
        <f t="shared" si="62"/>
        <v>0</v>
      </c>
      <c r="I149" s="18">
        <f t="shared" si="62"/>
        <v>0</v>
      </c>
      <c r="J149" s="18">
        <f t="shared" si="62"/>
        <v>0</v>
      </c>
      <c r="K149" s="18">
        <f t="shared" si="62"/>
        <v>0</v>
      </c>
      <c r="L149" s="18">
        <f t="shared" si="62"/>
        <v>0</v>
      </c>
      <c r="M149" s="18">
        <f t="shared" si="62"/>
        <v>0</v>
      </c>
      <c r="N149" s="18">
        <f t="shared" si="62"/>
        <v>0</v>
      </c>
      <c r="O149" s="18">
        <f t="shared" si="62"/>
        <v>0</v>
      </c>
      <c r="P149" s="18">
        <f t="shared" si="62"/>
        <v>0</v>
      </c>
      <c r="Q149" s="18">
        <f t="shared" si="62"/>
        <v>0</v>
      </c>
      <c r="R149" s="18">
        <f t="shared" si="62"/>
        <v>0</v>
      </c>
      <c r="S149" s="18">
        <f t="shared" si="62"/>
        <v>0</v>
      </c>
      <c r="T149" s="18">
        <f t="shared" si="62"/>
        <v>0</v>
      </c>
      <c r="U149" s="18">
        <f t="shared" si="62"/>
        <v>0</v>
      </c>
      <c r="V149" s="18">
        <f t="shared" si="62"/>
        <v>0</v>
      </c>
    </row>
    <row r="150" spans="1:22" s="6" customFormat="1" ht="33" hidden="1" x14ac:dyDescent="0.3">
      <c r="A150" s="24" t="s">
        <v>39</v>
      </c>
      <c r="B150" s="23" t="s">
        <v>0</v>
      </c>
      <c r="C150" s="16">
        <v>0</v>
      </c>
      <c r="D150" s="16">
        <v>0</v>
      </c>
      <c r="E150" s="16">
        <v>0</v>
      </c>
      <c r="F150" s="16">
        <v>0</v>
      </c>
      <c r="G150" s="16">
        <v>0</v>
      </c>
      <c r="H150" s="16">
        <v>0</v>
      </c>
      <c r="I150" s="16">
        <v>0</v>
      </c>
      <c r="J150" s="16">
        <v>0</v>
      </c>
      <c r="K150" s="16">
        <v>0</v>
      </c>
      <c r="L150" s="16">
        <v>0</v>
      </c>
      <c r="M150" s="16">
        <v>0</v>
      </c>
      <c r="N150" s="16">
        <v>0</v>
      </c>
      <c r="O150" s="16">
        <v>0</v>
      </c>
      <c r="P150" s="16">
        <v>0</v>
      </c>
      <c r="Q150" s="16">
        <v>0</v>
      </c>
      <c r="R150" s="16">
        <v>0</v>
      </c>
      <c r="S150" s="16">
        <v>0</v>
      </c>
      <c r="T150" s="16">
        <v>0</v>
      </c>
      <c r="U150" s="16">
        <v>0</v>
      </c>
      <c r="V150" s="16">
        <v>0</v>
      </c>
    </row>
    <row r="151" spans="1:22" s="6" customFormat="1" hidden="1" x14ac:dyDescent="0.3">
      <c r="A151" s="82"/>
      <c r="B151" s="19" t="s">
        <v>1</v>
      </c>
      <c r="C151" s="17">
        <v>0</v>
      </c>
      <c r="D151" s="17">
        <v>0</v>
      </c>
      <c r="E151" s="17">
        <v>0</v>
      </c>
      <c r="F151" s="17">
        <v>0</v>
      </c>
      <c r="G151" s="17">
        <v>0</v>
      </c>
      <c r="H151" s="17">
        <v>0</v>
      </c>
      <c r="I151" s="17">
        <v>0</v>
      </c>
      <c r="J151" s="17">
        <v>0</v>
      </c>
      <c r="K151" s="17">
        <v>0</v>
      </c>
      <c r="L151" s="17">
        <v>0</v>
      </c>
      <c r="M151" s="17">
        <v>0</v>
      </c>
      <c r="N151" s="17">
        <v>0</v>
      </c>
      <c r="O151" s="17">
        <v>0</v>
      </c>
      <c r="P151" s="17">
        <v>0</v>
      </c>
      <c r="Q151" s="17">
        <v>0</v>
      </c>
      <c r="R151" s="17">
        <v>0</v>
      </c>
      <c r="S151" s="17">
        <v>0</v>
      </c>
      <c r="T151" s="17">
        <v>0</v>
      </c>
      <c r="U151" s="17">
        <v>0</v>
      </c>
      <c r="V151" s="17">
        <v>0</v>
      </c>
    </row>
    <row r="152" spans="1:22" s="6" customFormat="1" ht="33" hidden="1" x14ac:dyDescent="0.3">
      <c r="A152" s="83"/>
      <c r="B152" s="19" t="s">
        <v>47</v>
      </c>
      <c r="C152" s="20">
        <f>PRODUCT(C150,C151)</f>
        <v>0</v>
      </c>
      <c r="D152" s="20">
        <f>PRODUCT(D150,D151)</f>
        <v>0</v>
      </c>
      <c r="E152" s="20">
        <f>PRODUCT(E150,E151)</f>
        <v>0</v>
      </c>
      <c r="F152" s="20">
        <f t="shared" ref="F152:V152" si="63">PRODUCT(F150,F151)</f>
        <v>0</v>
      </c>
      <c r="G152" s="20">
        <f t="shared" si="63"/>
        <v>0</v>
      </c>
      <c r="H152" s="20">
        <f t="shared" si="63"/>
        <v>0</v>
      </c>
      <c r="I152" s="20">
        <f t="shared" si="63"/>
        <v>0</v>
      </c>
      <c r="J152" s="20">
        <f t="shared" si="63"/>
        <v>0</v>
      </c>
      <c r="K152" s="20">
        <f t="shared" si="63"/>
        <v>0</v>
      </c>
      <c r="L152" s="20">
        <f t="shared" si="63"/>
        <v>0</v>
      </c>
      <c r="M152" s="20">
        <f t="shared" si="63"/>
        <v>0</v>
      </c>
      <c r="N152" s="20">
        <f t="shared" si="63"/>
        <v>0</v>
      </c>
      <c r="O152" s="20">
        <f t="shared" si="63"/>
        <v>0</v>
      </c>
      <c r="P152" s="20">
        <f t="shared" si="63"/>
        <v>0</v>
      </c>
      <c r="Q152" s="20">
        <f t="shared" si="63"/>
        <v>0</v>
      </c>
      <c r="R152" s="20">
        <f t="shared" si="63"/>
        <v>0</v>
      </c>
      <c r="S152" s="20">
        <f t="shared" si="63"/>
        <v>0</v>
      </c>
      <c r="T152" s="20">
        <f t="shared" si="63"/>
        <v>0</v>
      </c>
      <c r="U152" s="20">
        <f t="shared" si="63"/>
        <v>0</v>
      </c>
      <c r="V152" s="20">
        <f t="shared" si="63"/>
        <v>0</v>
      </c>
    </row>
    <row r="153" spans="1:22" s="6" customFormat="1" hidden="1" x14ac:dyDescent="0.3">
      <c r="A153" s="83"/>
      <c r="B153" s="19" t="s">
        <v>2</v>
      </c>
      <c r="C153" s="17">
        <v>0</v>
      </c>
      <c r="D153" s="17">
        <v>0</v>
      </c>
      <c r="E153" s="17">
        <v>0</v>
      </c>
      <c r="F153" s="17">
        <v>0</v>
      </c>
      <c r="G153" s="17">
        <v>0</v>
      </c>
      <c r="H153" s="17">
        <v>0</v>
      </c>
      <c r="I153" s="17">
        <v>0</v>
      </c>
      <c r="J153" s="17">
        <v>0</v>
      </c>
      <c r="K153" s="17">
        <v>0</v>
      </c>
      <c r="L153" s="17">
        <v>0</v>
      </c>
      <c r="M153" s="17">
        <v>0</v>
      </c>
      <c r="N153" s="17">
        <v>0</v>
      </c>
      <c r="O153" s="17">
        <v>0</v>
      </c>
      <c r="P153" s="17">
        <v>0</v>
      </c>
      <c r="Q153" s="17">
        <v>0</v>
      </c>
      <c r="R153" s="17">
        <v>0</v>
      </c>
      <c r="S153" s="17">
        <v>0</v>
      </c>
      <c r="T153" s="17">
        <v>0</v>
      </c>
      <c r="U153" s="17">
        <v>0</v>
      </c>
      <c r="V153" s="17">
        <v>0</v>
      </c>
    </row>
    <row r="154" spans="1:22" s="6" customFormat="1" ht="33" hidden="1" x14ac:dyDescent="0.3">
      <c r="A154" s="83"/>
      <c r="B154" s="19" t="s">
        <v>48</v>
      </c>
      <c r="C154" s="20">
        <f>PRODUCT(C150,C153)</f>
        <v>0</v>
      </c>
      <c r="D154" s="20">
        <f>PRODUCT(D150,D153)</f>
        <v>0</v>
      </c>
      <c r="E154" s="20">
        <f>PRODUCT(E150,E153)</f>
        <v>0</v>
      </c>
      <c r="F154" s="20">
        <f t="shared" ref="F154:V154" si="64">PRODUCT(F150,F153)</f>
        <v>0</v>
      </c>
      <c r="G154" s="20">
        <f t="shared" si="64"/>
        <v>0</v>
      </c>
      <c r="H154" s="20">
        <f t="shared" si="64"/>
        <v>0</v>
      </c>
      <c r="I154" s="20">
        <f t="shared" si="64"/>
        <v>0</v>
      </c>
      <c r="J154" s="20">
        <f t="shared" si="64"/>
        <v>0</v>
      </c>
      <c r="K154" s="20">
        <f t="shared" si="64"/>
        <v>0</v>
      </c>
      <c r="L154" s="20">
        <f t="shared" si="64"/>
        <v>0</v>
      </c>
      <c r="M154" s="20">
        <f t="shared" si="64"/>
        <v>0</v>
      </c>
      <c r="N154" s="20">
        <f t="shared" si="64"/>
        <v>0</v>
      </c>
      <c r="O154" s="20">
        <f t="shared" si="64"/>
        <v>0</v>
      </c>
      <c r="P154" s="20">
        <f t="shared" si="64"/>
        <v>0</v>
      </c>
      <c r="Q154" s="20">
        <f t="shared" si="64"/>
        <v>0</v>
      </c>
      <c r="R154" s="20">
        <f t="shared" si="64"/>
        <v>0</v>
      </c>
      <c r="S154" s="20">
        <f t="shared" si="64"/>
        <v>0</v>
      </c>
      <c r="T154" s="20">
        <f t="shared" si="64"/>
        <v>0</v>
      </c>
      <c r="U154" s="20">
        <f t="shared" si="64"/>
        <v>0</v>
      </c>
      <c r="V154" s="20">
        <f t="shared" si="64"/>
        <v>0</v>
      </c>
    </row>
    <row r="155" spans="1:22" s="6" customFormat="1" hidden="1" x14ac:dyDescent="0.3">
      <c r="A155" s="83"/>
      <c r="B155" s="19" t="s">
        <v>3</v>
      </c>
      <c r="C155" s="17">
        <v>0</v>
      </c>
      <c r="D155" s="17">
        <v>0</v>
      </c>
      <c r="E155" s="17">
        <v>0</v>
      </c>
      <c r="F155" s="17">
        <v>0</v>
      </c>
      <c r="G155" s="17">
        <v>0</v>
      </c>
      <c r="H155" s="17">
        <v>0</v>
      </c>
      <c r="I155" s="17">
        <v>0</v>
      </c>
      <c r="J155" s="17">
        <v>0</v>
      </c>
      <c r="K155" s="17">
        <v>0</v>
      </c>
      <c r="L155" s="17">
        <v>0</v>
      </c>
      <c r="M155" s="17">
        <v>0</v>
      </c>
      <c r="N155" s="17">
        <v>0</v>
      </c>
      <c r="O155" s="17">
        <v>0</v>
      </c>
      <c r="P155" s="17">
        <v>0</v>
      </c>
      <c r="Q155" s="17">
        <v>0</v>
      </c>
      <c r="R155" s="17">
        <v>0</v>
      </c>
      <c r="S155" s="17">
        <v>0</v>
      </c>
      <c r="T155" s="17">
        <v>0</v>
      </c>
      <c r="U155" s="17">
        <v>0</v>
      </c>
      <c r="V155" s="17">
        <v>0</v>
      </c>
    </row>
    <row r="156" spans="1:22" s="6" customFormat="1" ht="33" hidden="1" x14ac:dyDescent="0.3">
      <c r="A156" s="83"/>
      <c r="B156" s="19" t="s">
        <v>49</v>
      </c>
      <c r="C156" s="20">
        <f>PRODUCT(C150,C155)</f>
        <v>0</v>
      </c>
      <c r="D156" s="20">
        <f>PRODUCT(D150,D155)</f>
        <v>0</v>
      </c>
      <c r="E156" s="20">
        <f>PRODUCT(E150,E155)</f>
        <v>0</v>
      </c>
      <c r="F156" s="20">
        <f t="shared" ref="F156:V156" si="65">PRODUCT(F150,F155)</f>
        <v>0</v>
      </c>
      <c r="G156" s="20">
        <f t="shared" si="65"/>
        <v>0</v>
      </c>
      <c r="H156" s="20">
        <f t="shared" si="65"/>
        <v>0</v>
      </c>
      <c r="I156" s="20">
        <f t="shared" si="65"/>
        <v>0</v>
      </c>
      <c r="J156" s="20">
        <f t="shared" si="65"/>
        <v>0</v>
      </c>
      <c r="K156" s="20">
        <f t="shared" si="65"/>
        <v>0</v>
      </c>
      <c r="L156" s="20">
        <f t="shared" si="65"/>
        <v>0</v>
      </c>
      <c r="M156" s="20">
        <f t="shared" si="65"/>
        <v>0</v>
      </c>
      <c r="N156" s="20">
        <f t="shared" si="65"/>
        <v>0</v>
      </c>
      <c r="O156" s="20">
        <f t="shared" si="65"/>
        <v>0</v>
      </c>
      <c r="P156" s="20">
        <f t="shared" si="65"/>
        <v>0</v>
      </c>
      <c r="Q156" s="20">
        <f t="shared" si="65"/>
        <v>0</v>
      </c>
      <c r="R156" s="20">
        <f t="shared" si="65"/>
        <v>0</v>
      </c>
      <c r="S156" s="20">
        <f t="shared" si="65"/>
        <v>0</v>
      </c>
      <c r="T156" s="20">
        <f t="shared" si="65"/>
        <v>0</v>
      </c>
      <c r="U156" s="20">
        <f t="shared" si="65"/>
        <v>0</v>
      </c>
      <c r="V156" s="20">
        <f t="shared" si="65"/>
        <v>0</v>
      </c>
    </row>
    <row r="157" spans="1:22" s="6" customFormat="1" ht="33" hidden="1" x14ac:dyDescent="0.3">
      <c r="A157" s="24" t="s">
        <v>40</v>
      </c>
      <c r="B157" s="23" t="s">
        <v>0</v>
      </c>
      <c r="C157" s="16">
        <v>0</v>
      </c>
      <c r="D157" s="16">
        <v>0</v>
      </c>
      <c r="E157" s="16">
        <v>0</v>
      </c>
      <c r="F157" s="16">
        <v>0</v>
      </c>
      <c r="G157" s="16">
        <v>0</v>
      </c>
      <c r="H157" s="16">
        <v>0</v>
      </c>
      <c r="I157" s="16">
        <v>0</v>
      </c>
      <c r="J157" s="16">
        <v>0</v>
      </c>
      <c r="K157" s="16">
        <v>0</v>
      </c>
      <c r="L157" s="16">
        <v>0</v>
      </c>
      <c r="M157" s="16">
        <v>0</v>
      </c>
      <c r="N157" s="16">
        <v>0</v>
      </c>
      <c r="O157" s="16">
        <v>0</v>
      </c>
      <c r="P157" s="16">
        <v>0</v>
      </c>
      <c r="Q157" s="16">
        <v>0</v>
      </c>
      <c r="R157" s="16">
        <v>0</v>
      </c>
      <c r="S157" s="16">
        <v>0</v>
      </c>
      <c r="T157" s="16">
        <v>0</v>
      </c>
      <c r="U157" s="16">
        <v>0</v>
      </c>
      <c r="V157" s="16">
        <v>0</v>
      </c>
    </row>
    <row r="158" spans="1:22" s="6" customFormat="1" hidden="1" x14ac:dyDescent="0.3">
      <c r="A158" s="84"/>
      <c r="B158" s="15" t="s">
        <v>1</v>
      </c>
      <c r="C158" s="17">
        <v>0</v>
      </c>
      <c r="D158" s="17">
        <v>0</v>
      </c>
      <c r="E158" s="17">
        <v>0</v>
      </c>
      <c r="F158" s="17">
        <v>0</v>
      </c>
      <c r="G158" s="17">
        <v>0</v>
      </c>
      <c r="H158" s="17">
        <v>0</v>
      </c>
      <c r="I158" s="17">
        <v>0</v>
      </c>
      <c r="J158" s="17">
        <v>0</v>
      </c>
      <c r="K158" s="17">
        <v>0</v>
      </c>
      <c r="L158" s="17">
        <v>0</v>
      </c>
      <c r="M158" s="17">
        <v>0</v>
      </c>
      <c r="N158" s="17">
        <v>0</v>
      </c>
      <c r="O158" s="17">
        <v>0</v>
      </c>
      <c r="P158" s="17">
        <v>0</v>
      </c>
      <c r="Q158" s="17">
        <v>0</v>
      </c>
      <c r="R158" s="17">
        <v>0</v>
      </c>
      <c r="S158" s="17">
        <v>0</v>
      </c>
      <c r="T158" s="17">
        <v>0</v>
      </c>
      <c r="U158" s="17">
        <v>0</v>
      </c>
      <c r="V158" s="17">
        <v>0</v>
      </c>
    </row>
    <row r="159" spans="1:22" s="6" customFormat="1" ht="33" hidden="1" x14ac:dyDescent="0.3">
      <c r="A159" s="86"/>
      <c r="B159" s="15" t="s">
        <v>47</v>
      </c>
      <c r="C159" s="18">
        <f>PRODUCT(C157,C158)</f>
        <v>0</v>
      </c>
      <c r="D159" s="18">
        <f>PRODUCT(D157,D158)</f>
        <v>0</v>
      </c>
      <c r="E159" s="18">
        <f>PRODUCT(E157,E158)</f>
        <v>0</v>
      </c>
      <c r="F159" s="18">
        <f t="shared" ref="F159:V159" si="66">PRODUCT(F157,F158)</f>
        <v>0</v>
      </c>
      <c r="G159" s="18">
        <f t="shared" si="66"/>
        <v>0</v>
      </c>
      <c r="H159" s="18">
        <f t="shared" si="66"/>
        <v>0</v>
      </c>
      <c r="I159" s="18">
        <f t="shared" si="66"/>
        <v>0</v>
      </c>
      <c r="J159" s="18">
        <f t="shared" si="66"/>
        <v>0</v>
      </c>
      <c r="K159" s="18">
        <f t="shared" si="66"/>
        <v>0</v>
      </c>
      <c r="L159" s="18">
        <f t="shared" si="66"/>
        <v>0</v>
      </c>
      <c r="M159" s="18">
        <f t="shared" si="66"/>
        <v>0</v>
      </c>
      <c r="N159" s="18">
        <f t="shared" si="66"/>
        <v>0</v>
      </c>
      <c r="O159" s="18">
        <f t="shared" si="66"/>
        <v>0</v>
      </c>
      <c r="P159" s="18">
        <f t="shared" si="66"/>
        <v>0</v>
      </c>
      <c r="Q159" s="18">
        <f t="shared" si="66"/>
        <v>0</v>
      </c>
      <c r="R159" s="18">
        <f t="shared" si="66"/>
        <v>0</v>
      </c>
      <c r="S159" s="18">
        <f t="shared" si="66"/>
        <v>0</v>
      </c>
      <c r="T159" s="18">
        <f t="shared" si="66"/>
        <v>0</v>
      </c>
      <c r="U159" s="18">
        <f t="shared" si="66"/>
        <v>0</v>
      </c>
      <c r="V159" s="18">
        <f t="shared" si="66"/>
        <v>0</v>
      </c>
    </row>
    <row r="160" spans="1:22" s="6" customFormat="1" hidden="1" x14ac:dyDescent="0.3">
      <c r="A160" s="86"/>
      <c r="B160" s="15" t="s">
        <v>2</v>
      </c>
      <c r="C160" s="17">
        <v>0</v>
      </c>
      <c r="D160" s="17">
        <v>0</v>
      </c>
      <c r="E160" s="17">
        <v>0</v>
      </c>
      <c r="F160" s="17">
        <v>0</v>
      </c>
      <c r="G160" s="17">
        <v>0</v>
      </c>
      <c r="H160" s="17">
        <v>0</v>
      </c>
      <c r="I160" s="17">
        <v>0</v>
      </c>
      <c r="J160" s="17">
        <v>0</v>
      </c>
      <c r="K160" s="17">
        <v>0</v>
      </c>
      <c r="L160" s="17">
        <v>0</v>
      </c>
      <c r="M160" s="17">
        <v>0</v>
      </c>
      <c r="N160" s="17">
        <v>0</v>
      </c>
      <c r="O160" s="17">
        <v>0</v>
      </c>
      <c r="P160" s="17">
        <v>0</v>
      </c>
      <c r="Q160" s="17">
        <v>0</v>
      </c>
      <c r="R160" s="17">
        <v>0</v>
      </c>
      <c r="S160" s="17">
        <v>0</v>
      </c>
      <c r="T160" s="17">
        <v>0</v>
      </c>
      <c r="U160" s="17">
        <v>0</v>
      </c>
      <c r="V160" s="17">
        <v>0</v>
      </c>
    </row>
    <row r="161" spans="1:22" s="6" customFormat="1" ht="33" hidden="1" x14ac:dyDescent="0.3">
      <c r="A161" s="86"/>
      <c r="B161" s="15" t="s">
        <v>48</v>
      </c>
      <c r="C161" s="18">
        <f>PRODUCT(C157,C160)</f>
        <v>0</v>
      </c>
      <c r="D161" s="18">
        <f>PRODUCT(D157,D160)</f>
        <v>0</v>
      </c>
      <c r="E161" s="18">
        <f>PRODUCT(E157,E160)</f>
        <v>0</v>
      </c>
      <c r="F161" s="18">
        <f t="shared" ref="F161:V161" si="67">PRODUCT(F157,F160)</f>
        <v>0</v>
      </c>
      <c r="G161" s="18">
        <f t="shared" si="67"/>
        <v>0</v>
      </c>
      <c r="H161" s="18">
        <f t="shared" si="67"/>
        <v>0</v>
      </c>
      <c r="I161" s="18">
        <f t="shared" si="67"/>
        <v>0</v>
      </c>
      <c r="J161" s="18">
        <f t="shared" si="67"/>
        <v>0</v>
      </c>
      <c r="K161" s="18">
        <f t="shared" si="67"/>
        <v>0</v>
      </c>
      <c r="L161" s="18">
        <f t="shared" si="67"/>
        <v>0</v>
      </c>
      <c r="M161" s="18">
        <f t="shared" si="67"/>
        <v>0</v>
      </c>
      <c r="N161" s="18">
        <f t="shared" si="67"/>
        <v>0</v>
      </c>
      <c r="O161" s="18">
        <f t="shared" si="67"/>
        <v>0</v>
      </c>
      <c r="P161" s="18">
        <f t="shared" si="67"/>
        <v>0</v>
      </c>
      <c r="Q161" s="18">
        <f t="shared" si="67"/>
        <v>0</v>
      </c>
      <c r="R161" s="18">
        <f t="shared" si="67"/>
        <v>0</v>
      </c>
      <c r="S161" s="18">
        <f t="shared" si="67"/>
        <v>0</v>
      </c>
      <c r="T161" s="18">
        <f t="shared" si="67"/>
        <v>0</v>
      </c>
      <c r="U161" s="18">
        <f t="shared" si="67"/>
        <v>0</v>
      </c>
      <c r="V161" s="18">
        <f t="shared" si="67"/>
        <v>0</v>
      </c>
    </row>
    <row r="162" spans="1:22" s="6" customFormat="1" hidden="1" x14ac:dyDescent="0.3">
      <c r="A162" s="86"/>
      <c r="B162" s="15" t="s">
        <v>3</v>
      </c>
      <c r="C162" s="17">
        <v>0</v>
      </c>
      <c r="D162" s="17">
        <v>0</v>
      </c>
      <c r="E162" s="17">
        <v>0</v>
      </c>
      <c r="F162" s="17">
        <v>0</v>
      </c>
      <c r="G162" s="17">
        <v>0</v>
      </c>
      <c r="H162" s="17">
        <v>0</v>
      </c>
      <c r="I162" s="17">
        <v>0</v>
      </c>
      <c r="J162" s="17">
        <v>0</v>
      </c>
      <c r="K162" s="17">
        <v>0</v>
      </c>
      <c r="L162" s="17">
        <v>0</v>
      </c>
      <c r="M162" s="17">
        <v>0</v>
      </c>
      <c r="N162" s="17">
        <v>0</v>
      </c>
      <c r="O162" s="17">
        <v>0</v>
      </c>
      <c r="P162" s="17">
        <v>0</v>
      </c>
      <c r="Q162" s="17">
        <v>0</v>
      </c>
      <c r="R162" s="17">
        <v>0</v>
      </c>
      <c r="S162" s="17">
        <v>0</v>
      </c>
      <c r="T162" s="17">
        <v>0</v>
      </c>
      <c r="U162" s="17">
        <v>0</v>
      </c>
      <c r="V162" s="17">
        <v>0</v>
      </c>
    </row>
    <row r="163" spans="1:22" s="6" customFormat="1" ht="33" hidden="1" x14ac:dyDescent="0.3">
      <c r="A163" s="86"/>
      <c r="B163" s="15" t="s">
        <v>49</v>
      </c>
      <c r="C163" s="18">
        <f>PRODUCT(C157,C162)</f>
        <v>0</v>
      </c>
      <c r="D163" s="18">
        <f>PRODUCT(D157,D162)</f>
        <v>0</v>
      </c>
      <c r="E163" s="18">
        <f>PRODUCT(E157,E162)</f>
        <v>0</v>
      </c>
      <c r="F163" s="18">
        <f t="shared" ref="F163:V163" si="68">PRODUCT(F157,F162)</f>
        <v>0</v>
      </c>
      <c r="G163" s="18">
        <f t="shared" si="68"/>
        <v>0</v>
      </c>
      <c r="H163" s="18">
        <f t="shared" si="68"/>
        <v>0</v>
      </c>
      <c r="I163" s="18">
        <f t="shared" si="68"/>
        <v>0</v>
      </c>
      <c r="J163" s="18">
        <f t="shared" si="68"/>
        <v>0</v>
      </c>
      <c r="K163" s="18">
        <f t="shared" si="68"/>
        <v>0</v>
      </c>
      <c r="L163" s="18">
        <f t="shared" si="68"/>
        <v>0</v>
      </c>
      <c r="M163" s="18">
        <f t="shared" si="68"/>
        <v>0</v>
      </c>
      <c r="N163" s="18">
        <f t="shared" si="68"/>
        <v>0</v>
      </c>
      <c r="O163" s="18">
        <f t="shared" si="68"/>
        <v>0</v>
      </c>
      <c r="P163" s="18">
        <f t="shared" si="68"/>
        <v>0</v>
      </c>
      <c r="Q163" s="18">
        <f t="shared" si="68"/>
        <v>0</v>
      </c>
      <c r="R163" s="18">
        <f t="shared" si="68"/>
        <v>0</v>
      </c>
      <c r="S163" s="18">
        <f t="shared" si="68"/>
        <v>0</v>
      </c>
      <c r="T163" s="18">
        <f t="shared" si="68"/>
        <v>0</v>
      </c>
      <c r="U163" s="18">
        <f t="shared" si="68"/>
        <v>0</v>
      </c>
      <c r="V163" s="18">
        <f t="shared" si="68"/>
        <v>0</v>
      </c>
    </row>
    <row r="164" spans="1:22" s="6" customFormat="1" ht="33" hidden="1" x14ac:dyDescent="0.3">
      <c r="A164" s="24" t="s">
        <v>41</v>
      </c>
      <c r="B164" s="23" t="s">
        <v>0</v>
      </c>
      <c r="C164" s="16">
        <v>0</v>
      </c>
      <c r="D164" s="16">
        <v>0</v>
      </c>
      <c r="E164" s="16">
        <v>0</v>
      </c>
      <c r="F164" s="16">
        <v>0</v>
      </c>
      <c r="G164" s="16">
        <v>0</v>
      </c>
      <c r="H164" s="16">
        <v>0</v>
      </c>
      <c r="I164" s="16">
        <v>0</v>
      </c>
      <c r="J164" s="16">
        <v>0</v>
      </c>
      <c r="K164" s="16">
        <v>0</v>
      </c>
      <c r="L164" s="16">
        <v>0</v>
      </c>
      <c r="M164" s="16">
        <v>0</v>
      </c>
      <c r="N164" s="16">
        <v>0</v>
      </c>
      <c r="O164" s="16">
        <v>0</v>
      </c>
      <c r="P164" s="16">
        <v>0</v>
      </c>
      <c r="Q164" s="16">
        <v>0</v>
      </c>
      <c r="R164" s="16">
        <v>0</v>
      </c>
      <c r="S164" s="16">
        <v>0</v>
      </c>
      <c r="T164" s="16">
        <v>0</v>
      </c>
      <c r="U164" s="16">
        <v>0</v>
      </c>
      <c r="V164" s="16">
        <v>0</v>
      </c>
    </row>
    <row r="165" spans="1:22" s="6" customFormat="1" hidden="1" x14ac:dyDescent="0.3">
      <c r="A165" s="82"/>
      <c r="B165" s="19" t="s">
        <v>1</v>
      </c>
      <c r="C165" s="17">
        <v>0</v>
      </c>
      <c r="D165" s="17">
        <v>0</v>
      </c>
      <c r="E165" s="17">
        <v>0</v>
      </c>
      <c r="F165" s="17">
        <v>0</v>
      </c>
      <c r="G165" s="17">
        <v>0</v>
      </c>
      <c r="H165" s="17">
        <v>0</v>
      </c>
      <c r="I165" s="17">
        <v>0</v>
      </c>
      <c r="J165" s="17">
        <v>0</v>
      </c>
      <c r="K165" s="17">
        <v>0</v>
      </c>
      <c r="L165" s="17">
        <v>0</v>
      </c>
      <c r="M165" s="17">
        <v>0</v>
      </c>
      <c r="N165" s="17">
        <v>0</v>
      </c>
      <c r="O165" s="17">
        <v>0</v>
      </c>
      <c r="P165" s="17">
        <v>0</v>
      </c>
      <c r="Q165" s="17">
        <v>0</v>
      </c>
      <c r="R165" s="17">
        <v>0</v>
      </c>
      <c r="S165" s="17">
        <v>0</v>
      </c>
      <c r="T165" s="17">
        <v>0</v>
      </c>
      <c r="U165" s="17">
        <v>0</v>
      </c>
      <c r="V165" s="17">
        <v>0</v>
      </c>
    </row>
    <row r="166" spans="1:22" s="6" customFormat="1" ht="33" hidden="1" x14ac:dyDescent="0.3">
      <c r="A166" s="83"/>
      <c r="B166" s="19" t="s">
        <v>47</v>
      </c>
      <c r="C166" s="20">
        <f>PRODUCT(C164,C165)</f>
        <v>0</v>
      </c>
      <c r="D166" s="20">
        <f>PRODUCT(D164,D165)</f>
        <v>0</v>
      </c>
      <c r="E166" s="20">
        <f>PRODUCT(E164,E165)</f>
        <v>0</v>
      </c>
      <c r="F166" s="20">
        <f t="shared" ref="F166:V166" si="69">PRODUCT(F164,F165)</f>
        <v>0</v>
      </c>
      <c r="G166" s="20">
        <f t="shared" si="69"/>
        <v>0</v>
      </c>
      <c r="H166" s="20">
        <f t="shared" si="69"/>
        <v>0</v>
      </c>
      <c r="I166" s="20">
        <f t="shared" si="69"/>
        <v>0</v>
      </c>
      <c r="J166" s="20">
        <f t="shared" si="69"/>
        <v>0</v>
      </c>
      <c r="K166" s="20">
        <f t="shared" si="69"/>
        <v>0</v>
      </c>
      <c r="L166" s="20">
        <f t="shared" si="69"/>
        <v>0</v>
      </c>
      <c r="M166" s="20">
        <f t="shared" si="69"/>
        <v>0</v>
      </c>
      <c r="N166" s="20">
        <f t="shared" si="69"/>
        <v>0</v>
      </c>
      <c r="O166" s="20">
        <f t="shared" si="69"/>
        <v>0</v>
      </c>
      <c r="P166" s="20">
        <f t="shared" si="69"/>
        <v>0</v>
      </c>
      <c r="Q166" s="20">
        <f t="shared" si="69"/>
        <v>0</v>
      </c>
      <c r="R166" s="20">
        <f t="shared" si="69"/>
        <v>0</v>
      </c>
      <c r="S166" s="20">
        <f t="shared" si="69"/>
        <v>0</v>
      </c>
      <c r="T166" s="20">
        <f t="shared" si="69"/>
        <v>0</v>
      </c>
      <c r="U166" s="20">
        <f t="shared" si="69"/>
        <v>0</v>
      </c>
      <c r="V166" s="20">
        <f t="shared" si="69"/>
        <v>0</v>
      </c>
    </row>
    <row r="167" spans="1:22" s="6" customFormat="1" hidden="1" x14ac:dyDescent="0.3">
      <c r="A167" s="83"/>
      <c r="B167" s="19" t="s">
        <v>2</v>
      </c>
      <c r="C167" s="17">
        <v>0</v>
      </c>
      <c r="D167" s="17">
        <v>0</v>
      </c>
      <c r="E167" s="17">
        <v>0</v>
      </c>
      <c r="F167" s="17">
        <v>0</v>
      </c>
      <c r="G167" s="17">
        <v>0</v>
      </c>
      <c r="H167" s="17">
        <v>0</v>
      </c>
      <c r="I167" s="17">
        <v>0</v>
      </c>
      <c r="J167" s="17">
        <v>0</v>
      </c>
      <c r="K167" s="17">
        <v>0</v>
      </c>
      <c r="L167" s="17">
        <v>0</v>
      </c>
      <c r="M167" s="17">
        <v>0</v>
      </c>
      <c r="N167" s="17">
        <v>0</v>
      </c>
      <c r="O167" s="17">
        <v>0</v>
      </c>
      <c r="P167" s="17">
        <v>0</v>
      </c>
      <c r="Q167" s="17">
        <v>0</v>
      </c>
      <c r="R167" s="17">
        <v>0</v>
      </c>
      <c r="S167" s="17">
        <v>0</v>
      </c>
      <c r="T167" s="17">
        <v>0</v>
      </c>
      <c r="U167" s="17">
        <v>0</v>
      </c>
      <c r="V167" s="17">
        <v>0</v>
      </c>
    </row>
    <row r="168" spans="1:22" s="6" customFormat="1" ht="33" hidden="1" x14ac:dyDescent="0.3">
      <c r="A168" s="83"/>
      <c r="B168" s="19" t="s">
        <v>48</v>
      </c>
      <c r="C168" s="20">
        <f>PRODUCT(C164,C167)</f>
        <v>0</v>
      </c>
      <c r="D168" s="20">
        <f>PRODUCT(D164,D167)</f>
        <v>0</v>
      </c>
      <c r="E168" s="20">
        <f>PRODUCT(E164,E167)</f>
        <v>0</v>
      </c>
      <c r="F168" s="20">
        <f t="shared" ref="F168:V168" si="70">PRODUCT(F164,F167)</f>
        <v>0</v>
      </c>
      <c r="G168" s="20">
        <f t="shared" si="70"/>
        <v>0</v>
      </c>
      <c r="H168" s="20">
        <f t="shared" si="70"/>
        <v>0</v>
      </c>
      <c r="I168" s="20">
        <f t="shared" si="70"/>
        <v>0</v>
      </c>
      <c r="J168" s="20">
        <f t="shared" si="70"/>
        <v>0</v>
      </c>
      <c r="K168" s="20">
        <f t="shared" si="70"/>
        <v>0</v>
      </c>
      <c r="L168" s="20">
        <f t="shared" si="70"/>
        <v>0</v>
      </c>
      <c r="M168" s="20">
        <f t="shared" si="70"/>
        <v>0</v>
      </c>
      <c r="N168" s="20">
        <f t="shared" si="70"/>
        <v>0</v>
      </c>
      <c r="O168" s="20">
        <f t="shared" si="70"/>
        <v>0</v>
      </c>
      <c r="P168" s="20">
        <f t="shared" si="70"/>
        <v>0</v>
      </c>
      <c r="Q168" s="20">
        <f t="shared" si="70"/>
        <v>0</v>
      </c>
      <c r="R168" s="20">
        <f t="shared" si="70"/>
        <v>0</v>
      </c>
      <c r="S168" s="20">
        <f t="shared" si="70"/>
        <v>0</v>
      </c>
      <c r="T168" s="20">
        <f t="shared" si="70"/>
        <v>0</v>
      </c>
      <c r="U168" s="20">
        <f t="shared" si="70"/>
        <v>0</v>
      </c>
      <c r="V168" s="20">
        <f t="shared" si="70"/>
        <v>0</v>
      </c>
    </row>
    <row r="169" spans="1:22" s="6" customFormat="1" hidden="1" x14ac:dyDescent="0.3">
      <c r="A169" s="83"/>
      <c r="B169" s="19" t="s">
        <v>3</v>
      </c>
      <c r="C169" s="17">
        <v>0</v>
      </c>
      <c r="D169" s="17">
        <v>0</v>
      </c>
      <c r="E169" s="17">
        <v>0</v>
      </c>
      <c r="F169" s="17">
        <v>0</v>
      </c>
      <c r="G169" s="17">
        <v>0</v>
      </c>
      <c r="H169" s="17">
        <v>0</v>
      </c>
      <c r="I169" s="17">
        <v>0</v>
      </c>
      <c r="J169" s="17">
        <v>0</v>
      </c>
      <c r="K169" s="17">
        <v>0</v>
      </c>
      <c r="L169" s="17">
        <v>0</v>
      </c>
      <c r="M169" s="17">
        <v>0</v>
      </c>
      <c r="N169" s="17">
        <v>0</v>
      </c>
      <c r="O169" s="17">
        <v>0</v>
      </c>
      <c r="P169" s="17">
        <v>0</v>
      </c>
      <c r="Q169" s="17">
        <v>0</v>
      </c>
      <c r="R169" s="17">
        <v>0</v>
      </c>
      <c r="S169" s="17">
        <v>0</v>
      </c>
      <c r="T169" s="17">
        <v>0</v>
      </c>
      <c r="U169" s="17">
        <v>0</v>
      </c>
      <c r="V169" s="17">
        <v>0</v>
      </c>
    </row>
    <row r="170" spans="1:22" s="6" customFormat="1" ht="33" hidden="1" x14ac:dyDescent="0.3">
      <c r="A170" s="83"/>
      <c r="B170" s="19" t="s">
        <v>49</v>
      </c>
      <c r="C170" s="20">
        <f>PRODUCT(C164,C169)</f>
        <v>0</v>
      </c>
      <c r="D170" s="20">
        <f>PRODUCT(D164,D169)</f>
        <v>0</v>
      </c>
      <c r="E170" s="20">
        <f>PRODUCT(E164,E169)</f>
        <v>0</v>
      </c>
      <c r="F170" s="20">
        <f t="shared" ref="F170:V170" si="71">PRODUCT(F164,F169)</f>
        <v>0</v>
      </c>
      <c r="G170" s="20">
        <f t="shared" si="71"/>
        <v>0</v>
      </c>
      <c r="H170" s="20">
        <f t="shared" si="71"/>
        <v>0</v>
      </c>
      <c r="I170" s="20">
        <f t="shared" si="71"/>
        <v>0</v>
      </c>
      <c r="J170" s="20">
        <f t="shared" si="71"/>
        <v>0</v>
      </c>
      <c r="K170" s="20">
        <f t="shared" si="71"/>
        <v>0</v>
      </c>
      <c r="L170" s="20">
        <f t="shared" si="71"/>
        <v>0</v>
      </c>
      <c r="M170" s="20">
        <f t="shared" si="71"/>
        <v>0</v>
      </c>
      <c r="N170" s="20">
        <f t="shared" si="71"/>
        <v>0</v>
      </c>
      <c r="O170" s="20">
        <f t="shared" si="71"/>
        <v>0</v>
      </c>
      <c r="P170" s="20">
        <f t="shared" si="71"/>
        <v>0</v>
      </c>
      <c r="Q170" s="20">
        <f t="shared" si="71"/>
        <v>0</v>
      </c>
      <c r="R170" s="20">
        <f t="shared" si="71"/>
        <v>0</v>
      </c>
      <c r="S170" s="20">
        <f t="shared" si="71"/>
        <v>0</v>
      </c>
      <c r="T170" s="20">
        <f t="shared" si="71"/>
        <v>0</v>
      </c>
      <c r="U170" s="20">
        <f t="shared" si="71"/>
        <v>0</v>
      </c>
      <c r="V170" s="20">
        <f t="shared" si="71"/>
        <v>0</v>
      </c>
    </row>
    <row r="171" spans="1:22" s="6" customFormat="1" ht="33" hidden="1" x14ac:dyDescent="0.3">
      <c r="A171" s="24" t="s">
        <v>42</v>
      </c>
      <c r="B171" s="23" t="s">
        <v>0</v>
      </c>
      <c r="C171" s="16">
        <v>0</v>
      </c>
      <c r="D171" s="16">
        <v>0</v>
      </c>
      <c r="E171" s="16">
        <v>0</v>
      </c>
      <c r="F171" s="16">
        <v>0</v>
      </c>
      <c r="G171" s="16">
        <v>0</v>
      </c>
      <c r="H171" s="16">
        <v>0</v>
      </c>
      <c r="I171" s="16">
        <v>0</v>
      </c>
      <c r="J171" s="16">
        <v>0</v>
      </c>
      <c r="K171" s="16">
        <v>0</v>
      </c>
      <c r="L171" s="16">
        <v>0</v>
      </c>
      <c r="M171" s="16">
        <v>0</v>
      </c>
      <c r="N171" s="16">
        <v>0</v>
      </c>
      <c r="O171" s="16">
        <v>0</v>
      </c>
      <c r="P171" s="16">
        <v>0</v>
      </c>
      <c r="Q171" s="16">
        <v>0</v>
      </c>
      <c r="R171" s="16">
        <v>0</v>
      </c>
      <c r="S171" s="16">
        <v>0</v>
      </c>
      <c r="T171" s="16">
        <v>0</v>
      </c>
      <c r="U171" s="16">
        <v>0</v>
      </c>
      <c r="V171" s="16">
        <v>0</v>
      </c>
    </row>
    <row r="172" spans="1:22" s="6" customFormat="1" hidden="1" x14ac:dyDescent="0.3">
      <c r="A172" s="84"/>
      <c r="B172" s="15" t="s">
        <v>1</v>
      </c>
      <c r="C172" s="17">
        <v>0</v>
      </c>
      <c r="D172" s="17">
        <v>0</v>
      </c>
      <c r="E172" s="17">
        <v>0</v>
      </c>
      <c r="F172" s="17">
        <v>0</v>
      </c>
      <c r="G172" s="17">
        <v>0</v>
      </c>
      <c r="H172" s="17">
        <v>0</v>
      </c>
      <c r="I172" s="17">
        <v>0</v>
      </c>
      <c r="J172" s="17">
        <v>0</v>
      </c>
      <c r="K172" s="17">
        <v>0</v>
      </c>
      <c r="L172" s="17">
        <v>0</v>
      </c>
      <c r="M172" s="17">
        <v>0</v>
      </c>
      <c r="N172" s="17">
        <v>0</v>
      </c>
      <c r="O172" s="17">
        <v>0</v>
      </c>
      <c r="P172" s="17">
        <v>0</v>
      </c>
      <c r="Q172" s="17">
        <v>0</v>
      </c>
      <c r="R172" s="17">
        <v>0</v>
      </c>
      <c r="S172" s="17">
        <v>0</v>
      </c>
      <c r="T172" s="17">
        <v>0</v>
      </c>
      <c r="U172" s="17">
        <v>0</v>
      </c>
      <c r="V172" s="17">
        <v>0</v>
      </c>
    </row>
    <row r="173" spans="1:22" s="6" customFormat="1" ht="33" hidden="1" x14ac:dyDescent="0.3">
      <c r="A173" s="86"/>
      <c r="B173" s="15" t="s">
        <v>47</v>
      </c>
      <c r="C173" s="18">
        <f>PRODUCT(C171,C172)</f>
        <v>0</v>
      </c>
      <c r="D173" s="18">
        <f>PRODUCT(D171,D172)</f>
        <v>0</v>
      </c>
      <c r="E173" s="18">
        <f>PRODUCT(E171,E172)</f>
        <v>0</v>
      </c>
      <c r="F173" s="18">
        <f t="shared" ref="F173:V173" si="72">PRODUCT(F171,F172)</f>
        <v>0</v>
      </c>
      <c r="G173" s="18">
        <f t="shared" si="72"/>
        <v>0</v>
      </c>
      <c r="H173" s="18">
        <f t="shared" si="72"/>
        <v>0</v>
      </c>
      <c r="I173" s="18">
        <f t="shared" si="72"/>
        <v>0</v>
      </c>
      <c r="J173" s="18">
        <f t="shared" si="72"/>
        <v>0</v>
      </c>
      <c r="K173" s="18">
        <f t="shared" si="72"/>
        <v>0</v>
      </c>
      <c r="L173" s="18">
        <f t="shared" si="72"/>
        <v>0</v>
      </c>
      <c r="M173" s="18">
        <f t="shared" si="72"/>
        <v>0</v>
      </c>
      <c r="N173" s="18">
        <f t="shared" si="72"/>
        <v>0</v>
      </c>
      <c r="O173" s="18">
        <f t="shared" si="72"/>
        <v>0</v>
      </c>
      <c r="P173" s="18">
        <f t="shared" si="72"/>
        <v>0</v>
      </c>
      <c r="Q173" s="18">
        <f t="shared" si="72"/>
        <v>0</v>
      </c>
      <c r="R173" s="18">
        <f t="shared" si="72"/>
        <v>0</v>
      </c>
      <c r="S173" s="18">
        <f t="shared" si="72"/>
        <v>0</v>
      </c>
      <c r="T173" s="18">
        <f t="shared" si="72"/>
        <v>0</v>
      </c>
      <c r="U173" s="18">
        <f t="shared" si="72"/>
        <v>0</v>
      </c>
      <c r="V173" s="18">
        <f t="shared" si="72"/>
        <v>0</v>
      </c>
    </row>
    <row r="174" spans="1:22" s="6" customFormat="1" hidden="1" x14ac:dyDescent="0.3">
      <c r="A174" s="86"/>
      <c r="B174" s="15" t="s">
        <v>2</v>
      </c>
      <c r="C174" s="17">
        <v>0</v>
      </c>
      <c r="D174" s="17">
        <v>0</v>
      </c>
      <c r="E174" s="17">
        <v>0</v>
      </c>
      <c r="F174" s="17">
        <v>0</v>
      </c>
      <c r="G174" s="17">
        <v>0</v>
      </c>
      <c r="H174" s="17">
        <v>0</v>
      </c>
      <c r="I174" s="17">
        <v>0</v>
      </c>
      <c r="J174" s="17">
        <v>0</v>
      </c>
      <c r="K174" s="17">
        <v>0</v>
      </c>
      <c r="L174" s="17">
        <v>0</v>
      </c>
      <c r="M174" s="17">
        <v>0</v>
      </c>
      <c r="N174" s="17">
        <v>0</v>
      </c>
      <c r="O174" s="17">
        <v>0</v>
      </c>
      <c r="P174" s="17">
        <v>0</v>
      </c>
      <c r="Q174" s="17">
        <v>0</v>
      </c>
      <c r="R174" s="17">
        <v>0</v>
      </c>
      <c r="S174" s="17">
        <v>0</v>
      </c>
      <c r="T174" s="17">
        <v>0</v>
      </c>
      <c r="U174" s="17">
        <v>0</v>
      </c>
      <c r="V174" s="17">
        <v>0</v>
      </c>
    </row>
    <row r="175" spans="1:22" s="6" customFormat="1" ht="33" hidden="1" x14ac:dyDescent="0.3">
      <c r="A175" s="86"/>
      <c r="B175" s="15" t="s">
        <v>48</v>
      </c>
      <c r="C175" s="18">
        <f>PRODUCT(C171,C174)</f>
        <v>0</v>
      </c>
      <c r="D175" s="18">
        <f>PRODUCT(D171,D174)</f>
        <v>0</v>
      </c>
      <c r="E175" s="18">
        <f>PRODUCT(E171,E174)</f>
        <v>0</v>
      </c>
      <c r="F175" s="18">
        <f t="shared" ref="F175:V175" si="73">PRODUCT(F171,F174)</f>
        <v>0</v>
      </c>
      <c r="G175" s="18">
        <f t="shared" si="73"/>
        <v>0</v>
      </c>
      <c r="H175" s="18">
        <f t="shared" si="73"/>
        <v>0</v>
      </c>
      <c r="I175" s="18">
        <f t="shared" si="73"/>
        <v>0</v>
      </c>
      <c r="J175" s="18">
        <f t="shared" si="73"/>
        <v>0</v>
      </c>
      <c r="K175" s="18">
        <f t="shared" si="73"/>
        <v>0</v>
      </c>
      <c r="L175" s="18">
        <f t="shared" si="73"/>
        <v>0</v>
      </c>
      <c r="M175" s="18">
        <f t="shared" si="73"/>
        <v>0</v>
      </c>
      <c r="N175" s="18">
        <f t="shared" si="73"/>
        <v>0</v>
      </c>
      <c r="O175" s="18">
        <f t="shared" si="73"/>
        <v>0</v>
      </c>
      <c r="P175" s="18">
        <f t="shared" si="73"/>
        <v>0</v>
      </c>
      <c r="Q175" s="18">
        <f t="shared" si="73"/>
        <v>0</v>
      </c>
      <c r="R175" s="18">
        <f t="shared" si="73"/>
        <v>0</v>
      </c>
      <c r="S175" s="18">
        <f t="shared" si="73"/>
        <v>0</v>
      </c>
      <c r="T175" s="18">
        <f t="shared" si="73"/>
        <v>0</v>
      </c>
      <c r="U175" s="18">
        <f t="shared" si="73"/>
        <v>0</v>
      </c>
      <c r="V175" s="18">
        <f t="shared" si="73"/>
        <v>0</v>
      </c>
    </row>
    <row r="176" spans="1:22" s="6" customFormat="1" hidden="1" x14ac:dyDescent="0.3">
      <c r="A176" s="86"/>
      <c r="B176" s="15" t="s">
        <v>3</v>
      </c>
      <c r="C176" s="17">
        <v>0</v>
      </c>
      <c r="D176" s="17">
        <v>0</v>
      </c>
      <c r="E176" s="17">
        <v>0</v>
      </c>
      <c r="F176" s="17">
        <v>0</v>
      </c>
      <c r="G176" s="17">
        <v>0</v>
      </c>
      <c r="H176" s="17">
        <v>0</v>
      </c>
      <c r="I176" s="17">
        <v>0</v>
      </c>
      <c r="J176" s="17">
        <v>0</v>
      </c>
      <c r="K176" s="17">
        <v>0</v>
      </c>
      <c r="L176" s="17">
        <v>0</v>
      </c>
      <c r="M176" s="17">
        <v>0</v>
      </c>
      <c r="N176" s="17">
        <v>0</v>
      </c>
      <c r="O176" s="17">
        <v>0</v>
      </c>
      <c r="P176" s="17">
        <v>0</v>
      </c>
      <c r="Q176" s="17">
        <v>0</v>
      </c>
      <c r="R176" s="17">
        <v>0</v>
      </c>
      <c r="S176" s="17">
        <v>0</v>
      </c>
      <c r="T176" s="17">
        <v>0</v>
      </c>
      <c r="U176" s="17">
        <v>0</v>
      </c>
      <c r="V176" s="17">
        <v>0</v>
      </c>
    </row>
    <row r="177" spans="1:22" s="6" customFormat="1" ht="33" hidden="1" x14ac:dyDescent="0.3">
      <c r="A177" s="86"/>
      <c r="B177" s="15" t="s">
        <v>49</v>
      </c>
      <c r="C177" s="18">
        <f>PRODUCT(C171,C176)</f>
        <v>0</v>
      </c>
      <c r="D177" s="18">
        <f>PRODUCT(D171,D176)</f>
        <v>0</v>
      </c>
      <c r="E177" s="18">
        <f>PRODUCT(E171,E176)</f>
        <v>0</v>
      </c>
      <c r="F177" s="18">
        <f t="shared" ref="F177:V177" si="74">PRODUCT(F171,F176)</f>
        <v>0</v>
      </c>
      <c r="G177" s="18">
        <f t="shared" si="74"/>
        <v>0</v>
      </c>
      <c r="H177" s="18">
        <f t="shared" si="74"/>
        <v>0</v>
      </c>
      <c r="I177" s="18">
        <f t="shared" si="74"/>
        <v>0</v>
      </c>
      <c r="J177" s="18">
        <f t="shared" si="74"/>
        <v>0</v>
      </c>
      <c r="K177" s="18">
        <f t="shared" si="74"/>
        <v>0</v>
      </c>
      <c r="L177" s="18">
        <f t="shared" si="74"/>
        <v>0</v>
      </c>
      <c r="M177" s="18">
        <f t="shared" si="74"/>
        <v>0</v>
      </c>
      <c r="N177" s="18">
        <f t="shared" si="74"/>
        <v>0</v>
      </c>
      <c r="O177" s="18">
        <f t="shared" si="74"/>
        <v>0</v>
      </c>
      <c r="P177" s="18">
        <f t="shared" si="74"/>
        <v>0</v>
      </c>
      <c r="Q177" s="18">
        <f t="shared" si="74"/>
        <v>0</v>
      </c>
      <c r="R177" s="18">
        <f t="shared" si="74"/>
        <v>0</v>
      </c>
      <c r="S177" s="18">
        <f t="shared" si="74"/>
        <v>0</v>
      </c>
      <c r="T177" s="18">
        <f t="shared" si="74"/>
        <v>0</v>
      </c>
      <c r="U177" s="18">
        <f t="shared" si="74"/>
        <v>0</v>
      </c>
      <c r="V177" s="18">
        <f t="shared" si="74"/>
        <v>0</v>
      </c>
    </row>
    <row r="178" spans="1:22" s="6" customFormat="1" ht="33" hidden="1" x14ac:dyDescent="0.3">
      <c r="A178" s="24" t="s">
        <v>43</v>
      </c>
      <c r="B178" s="23" t="s">
        <v>0</v>
      </c>
      <c r="C178" s="16">
        <v>0</v>
      </c>
      <c r="D178" s="16">
        <v>0</v>
      </c>
      <c r="E178" s="16">
        <v>0</v>
      </c>
      <c r="F178" s="16">
        <v>0</v>
      </c>
      <c r="G178" s="16">
        <v>0</v>
      </c>
      <c r="H178" s="16">
        <v>0</v>
      </c>
      <c r="I178" s="16">
        <v>0</v>
      </c>
      <c r="J178" s="16">
        <v>0</v>
      </c>
      <c r="K178" s="16">
        <v>0</v>
      </c>
      <c r="L178" s="16">
        <v>0</v>
      </c>
      <c r="M178" s="16">
        <v>0</v>
      </c>
      <c r="N178" s="16">
        <v>0</v>
      </c>
      <c r="O178" s="16">
        <v>0</v>
      </c>
      <c r="P178" s="16">
        <v>0</v>
      </c>
      <c r="Q178" s="16">
        <v>0</v>
      </c>
      <c r="R178" s="16">
        <v>0</v>
      </c>
      <c r="S178" s="16">
        <v>0</v>
      </c>
      <c r="T178" s="16">
        <v>0</v>
      </c>
      <c r="U178" s="16">
        <v>0</v>
      </c>
      <c r="V178" s="16">
        <v>0</v>
      </c>
    </row>
    <row r="179" spans="1:22" s="6" customFormat="1" hidden="1" x14ac:dyDescent="0.3">
      <c r="A179" s="82"/>
      <c r="B179" s="19" t="s">
        <v>1</v>
      </c>
      <c r="C179" s="17">
        <v>0</v>
      </c>
      <c r="D179" s="17">
        <v>0</v>
      </c>
      <c r="E179" s="17">
        <v>0</v>
      </c>
      <c r="F179" s="17">
        <v>0</v>
      </c>
      <c r="G179" s="17">
        <v>0</v>
      </c>
      <c r="H179" s="17">
        <v>0</v>
      </c>
      <c r="I179" s="17">
        <v>0</v>
      </c>
      <c r="J179" s="17">
        <v>0</v>
      </c>
      <c r="K179" s="17">
        <v>0</v>
      </c>
      <c r="L179" s="17">
        <v>0</v>
      </c>
      <c r="M179" s="17">
        <v>0</v>
      </c>
      <c r="N179" s="17">
        <v>0</v>
      </c>
      <c r="O179" s="17">
        <v>0</v>
      </c>
      <c r="P179" s="17">
        <v>0</v>
      </c>
      <c r="Q179" s="17">
        <v>0</v>
      </c>
      <c r="R179" s="17">
        <v>0</v>
      </c>
      <c r="S179" s="17">
        <v>0</v>
      </c>
      <c r="T179" s="17">
        <v>0</v>
      </c>
      <c r="U179" s="17">
        <v>0</v>
      </c>
      <c r="V179" s="17">
        <v>0</v>
      </c>
    </row>
    <row r="180" spans="1:22" s="6" customFormat="1" ht="33" hidden="1" x14ac:dyDescent="0.3">
      <c r="A180" s="83"/>
      <c r="B180" s="19" t="s">
        <v>47</v>
      </c>
      <c r="C180" s="20">
        <f>PRODUCT(C178,C179)</f>
        <v>0</v>
      </c>
      <c r="D180" s="20">
        <f>PRODUCT(D178,D179)</f>
        <v>0</v>
      </c>
      <c r="E180" s="20">
        <f>PRODUCT(E178,E179)</f>
        <v>0</v>
      </c>
      <c r="F180" s="20">
        <f t="shared" ref="F180:V180" si="75">PRODUCT(F178,F179)</f>
        <v>0</v>
      </c>
      <c r="G180" s="20">
        <f t="shared" si="75"/>
        <v>0</v>
      </c>
      <c r="H180" s="20">
        <f t="shared" si="75"/>
        <v>0</v>
      </c>
      <c r="I180" s="20">
        <f t="shared" si="75"/>
        <v>0</v>
      </c>
      <c r="J180" s="20">
        <f t="shared" si="75"/>
        <v>0</v>
      </c>
      <c r="K180" s="20">
        <f t="shared" si="75"/>
        <v>0</v>
      </c>
      <c r="L180" s="20">
        <f t="shared" si="75"/>
        <v>0</v>
      </c>
      <c r="M180" s="20">
        <f t="shared" si="75"/>
        <v>0</v>
      </c>
      <c r="N180" s="20">
        <f t="shared" si="75"/>
        <v>0</v>
      </c>
      <c r="O180" s="20">
        <f t="shared" si="75"/>
        <v>0</v>
      </c>
      <c r="P180" s="20">
        <f t="shared" si="75"/>
        <v>0</v>
      </c>
      <c r="Q180" s="20">
        <f t="shared" si="75"/>
        <v>0</v>
      </c>
      <c r="R180" s="20">
        <f t="shared" si="75"/>
        <v>0</v>
      </c>
      <c r="S180" s="20">
        <f t="shared" si="75"/>
        <v>0</v>
      </c>
      <c r="T180" s="20">
        <f t="shared" si="75"/>
        <v>0</v>
      </c>
      <c r="U180" s="20">
        <f t="shared" si="75"/>
        <v>0</v>
      </c>
      <c r="V180" s="20">
        <f t="shared" si="75"/>
        <v>0</v>
      </c>
    </row>
    <row r="181" spans="1:22" s="6" customFormat="1" hidden="1" x14ac:dyDescent="0.3">
      <c r="A181" s="83"/>
      <c r="B181" s="19" t="s">
        <v>2</v>
      </c>
      <c r="C181" s="17">
        <v>0</v>
      </c>
      <c r="D181" s="17">
        <v>0</v>
      </c>
      <c r="E181" s="17">
        <v>0</v>
      </c>
      <c r="F181" s="17">
        <v>0</v>
      </c>
      <c r="G181" s="17">
        <v>0</v>
      </c>
      <c r="H181" s="17">
        <v>0</v>
      </c>
      <c r="I181" s="17">
        <v>0</v>
      </c>
      <c r="J181" s="17">
        <v>0</v>
      </c>
      <c r="K181" s="17">
        <v>0</v>
      </c>
      <c r="L181" s="17">
        <v>0</v>
      </c>
      <c r="M181" s="17">
        <v>0</v>
      </c>
      <c r="N181" s="17">
        <v>0</v>
      </c>
      <c r="O181" s="17">
        <v>0</v>
      </c>
      <c r="P181" s="17">
        <v>0</v>
      </c>
      <c r="Q181" s="17">
        <v>0</v>
      </c>
      <c r="R181" s="17">
        <v>0</v>
      </c>
      <c r="S181" s="17">
        <v>0</v>
      </c>
      <c r="T181" s="17">
        <v>0</v>
      </c>
      <c r="U181" s="17">
        <v>0</v>
      </c>
      <c r="V181" s="17">
        <v>0</v>
      </c>
    </row>
    <row r="182" spans="1:22" s="6" customFormat="1" ht="33" hidden="1" x14ac:dyDescent="0.3">
      <c r="A182" s="83"/>
      <c r="B182" s="19" t="s">
        <v>48</v>
      </c>
      <c r="C182" s="20">
        <f>PRODUCT(C178,C181)</f>
        <v>0</v>
      </c>
      <c r="D182" s="20">
        <f>PRODUCT(D178,D181)</f>
        <v>0</v>
      </c>
      <c r="E182" s="20">
        <f>PRODUCT(E178,E181)</f>
        <v>0</v>
      </c>
      <c r="F182" s="20">
        <f t="shared" ref="F182:V182" si="76">PRODUCT(F178,F181)</f>
        <v>0</v>
      </c>
      <c r="G182" s="20">
        <f t="shared" si="76"/>
        <v>0</v>
      </c>
      <c r="H182" s="20">
        <f t="shared" si="76"/>
        <v>0</v>
      </c>
      <c r="I182" s="20">
        <f t="shared" si="76"/>
        <v>0</v>
      </c>
      <c r="J182" s="20">
        <f t="shared" si="76"/>
        <v>0</v>
      </c>
      <c r="K182" s="20">
        <f t="shared" si="76"/>
        <v>0</v>
      </c>
      <c r="L182" s="20">
        <f t="shared" si="76"/>
        <v>0</v>
      </c>
      <c r="M182" s="20">
        <f t="shared" si="76"/>
        <v>0</v>
      </c>
      <c r="N182" s="20">
        <f t="shared" si="76"/>
        <v>0</v>
      </c>
      <c r="O182" s="20">
        <f t="shared" si="76"/>
        <v>0</v>
      </c>
      <c r="P182" s="20">
        <f t="shared" si="76"/>
        <v>0</v>
      </c>
      <c r="Q182" s="20">
        <f t="shared" si="76"/>
        <v>0</v>
      </c>
      <c r="R182" s="20">
        <f t="shared" si="76"/>
        <v>0</v>
      </c>
      <c r="S182" s="20">
        <f t="shared" si="76"/>
        <v>0</v>
      </c>
      <c r="T182" s="20">
        <f t="shared" si="76"/>
        <v>0</v>
      </c>
      <c r="U182" s="20">
        <f t="shared" si="76"/>
        <v>0</v>
      </c>
      <c r="V182" s="20">
        <f t="shared" si="76"/>
        <v>0</v>
      </c>
    </row>
    <row r="183" spans="1:22" s="6" customFormat="1" hidden="1" x14ac:dyDescent="0.3">
      <c r="A183" s="83"/>
      <c r="B183" s="19" t="s">
        <v>3</v>
      </c>
      <c r="C183" s="17">
        <v>0</v>
      </c>
      <c r="D183" s="17">
        <v>0</v>
      </c>
      <c r="E183" s="17">
        <v>0</v>
      </c>
      <c r="F183" s="17">
        <v>0</v>
      </c>
      <c r="G183" s="17">
        <v>0</v>
      </c>
      <c r="H183" s="17">
        <v>0</v>
      </c>
      <c r="I183" s="17">
        <v>0</v>
      </c>
      <c r="J183" s="17">
        <v>0</v>
      </c>
      <c r="K183" s="17">
        <v>0</v>
      </c>
      <c r="L183" s="17">
        <v>0</v>
      </c>
      <c r="M183" s="17">
        <v>0</v>
      </c>
      <c r="N183" s="17">
        <v>0</v>
      </c>
      <c r="O183" s="17">
        <v>0</v>
      </c>
      <c r="P183" s="17">
        <v>0</v>
      </c>
      <c r="Q183" s="17">
        <v>0</v>
      </c>
      <c r="R183" s="17">
        <v>0</v>
      </c>
      <c r="S183" s="17">
        <v>0</v>
      </c>
      <c r="T183" s="17">
        <v>0</v>
      </c>
      <c r="U183" s="17">
        <v>0</v>
      </c>
      <c r="V183" s="17">
        <v>0</v>
      </c>
    </row>
    <row r="184" spans="1:22" s="6" customFormat="1" ht="33" hidden="1" x14ac:dyDescent="0.3">
      <c r="A184" s="83"/>
      <c r="B184" s="19" t="s">
        <v>49</v>
      </c>
      <c r="C184" s="20">
        <f>PRODUCT(C178,C183)</f>
        <v>0</v>
      </c>
      <c r="D184" s="20">
        <f>PRODUCT(D178,D183)</f>
        <v>0</v>
      </c>
      <c r="E184" s="20">
        <f>PRODUCT(E178,E183)</f>
        <v>0</v>
      </c>
      <c r="F184" s="20">
        <f t="shared" ref="F184:V184" si="77">PRODUCT(F178,F183)</f>
        <v>0</v>
      </c>
      <c r="G184" s="20">
        <f t="shared" si="77"/>
        <v>0</v>
      </c>
      <c r="H184" s="20">
        <f t="shared" si="77"/>
        <v>0</v>
      </c>
      <c r="I184" s="20">
        <f t="shared" si="77"/>
        <v>0</v>
      </c>
      <c r="J184" s="20">
        <f t="shared" si="77"/>
        <v>0</v>
      </c>
      <c r="K184" s="20">
        <f t="shared" si="77"/>
        <v>0</v>
      </c>
      <c r="L184" s="20">
        <f t="shared" si="77"/>
        <v>0</v>
      </c>
      <c r="M184" s="20">
        <f t="shared" si="77"/>
        <v>0</v>
      </c>
      <c r="N184" s="20">
        <f t="shared" si="77"/>
        <v>0</v>
      </c>
      <c r="O184" s="20">
        <f t="shared" si="77"/>
        <v>0</v>
      </c>
      <c r="P184" s="20">
        <f t="shared" si="77"/>
        <v>0</v>
      </c>
      <c r="Q184" s="20">
        <f t="shared" si="77"/>
        <v>0</v>
      </c>
      <c r="R184" s="20">
        <f t="shared" si="77"/>
        <v>0</v>
      </c>
      <c r="S184" s="20">
        <f t="shared" si="77"/>
        <v>0</v>
      </c>
      <c r="T184" s="20">
        <f t="shared" si="77"/>
        <v>0</v>
      </c>
      <c r="U184" s="20">
        <f t="shared" si="77"/>
        <v>0</v>
      </c>
      <c r="V184" s="20">
        <f t="shared" si="77"/>
        <v>0</v>
      </c>
    </row>
    <row r="185" spans="1:22" s="6" customFormat="1" ht="33" hidden="1" x14ac:dyDescent="0.3">
      <c r="A185" s="24" t="s">
        <v>44</v>
      </c>
      <c r="B185" s="23" t="s">
        <v>0</v>
      </c>
      <c r="C185" s="16">
        <v>0</v>
      </c>
      <c r="D185" s="16">
        <v>0</v>
      </c>
      <c r="E185" s="16">
        <v>0</v>
      </c>
      <c r="F185" s="16">
        <v>0</v>
      </c>
      <c r="G185" s="16">
        <v>0</v>
      </c>
      <c r="H185" s="16">
        <v>0</v>
      </c>
      <c r="I185" s="16">
        <v>0</v>
      </c>
      <c r="J185" s="16">
        <v>0</v>
      </c>
      <c r="K185" s="16">
        <v>0</v>
      </c>
      <c r="L185" s="16">
        <v>0</v>
      </c>
      <c r="M185" s="16">
        <v>0</v>
      </c>
      <c r="N185" s="16">
        <v>0</v>
      </c>
      <c r="O185" s="16">
        <v>0</v>
      </c>
      <c r="P185" s="16">
        <v>0</v>
      </c>
      <c r="Q185" s="16">
        <v>0</v>
      </c>
      <c r="R185" s="16">
        <v>0</v>
      </c>
      <c r="S185" s="16">
        <v>0</v>
      </c>
      <c r="T185" s="16">
        <v>0</v>
      </c>
      <c r="U185" s="16">
        <v>0</v>
      </c>
      <c r="V185" s="16">
        <v>0</v>
      </c>
    </row>
    <row r="186" spans="1:22" s="6" customFormat="1" hidden="1" x14ac:dyDescent="0.3">
      <c r="A186" s="84"/>
      <c r="B186" s="15" t="s">
        <v>1</v>
      </c>
      <c r="C186" s="17">
        <v>0</v>
      </c>
      <c r="D186" s="17">
        <v>0</v>
      </c>
      <c r="E186" s="17">
        <v>0</v>
      </c>
      <c r="F186" s="17">
        <v>0</v>
      </c>
      <c r="G186" s="17">
        <v>0</v>
      </c>
      <c r="H186" s="17">
        <v>0</v>
      </c>
      <c r="I186" s="17">
        <v>0</v>
      </c>
      <c r="J186" s="17">
        <v>0</v>
      </c>
      <c r="K186" s="17">
        <v>0</v>
      </c>
      <c r="L186" s="17">
        <v>0</v>
      </c>
      <c r="M186" s="17">
        <v>0</v>
      </c>
      <c r="N186" s="17">
        <v>0</v>
      </c>
      <c r="O186" s="17">
        <v>0</v>
      </c>
      <c r="P186" s="17">
        <v>0</v>
      </c>
      <c r="Q186" s="17">
        <v>0</v>
      </c>
      <c r="R186" s="17">
        <v>0</v>
      </c>
      <c r="S186" s="17">
        <v>0</v>
      </c>
      <c r="T186" s="17">
        <v>0</v>
      </c>
      <c r="U186" s="17">
        <v>0</v>
      </c>
      <c r="V186" s="17">
        <v>0</v>
      </c>
    </row>
    <row r="187" spans="1:22" s="6" customFormat="1" ht="33" hidden="1" x14ac:dyDescent="0.3">
      <c r="A187" s="83"/>
      <c r="B187" s="15" t="s">
        <v>47</v>
      </c>
      <c r="C187" s="18">
        <f>PRODUCT(C185,C186)</f>
        <v>0</v>
      </c>
      <c r="D187" s="18">
        <f>PRODUCT(D185,D186)</f>
        <v>0</v>
      </c>
      <c r="E187" s="18">
        <f>PRODUCT(E185,E186)</f>
        <v>0</v>
      </c>
      <c r="F187" s="18">
        <f t="shared" ref="F187:V187" si="78">PRODUCT(F185,F186)</f>
        <v>0</v>
      </c>
      <c r="G187" s="18">
        <f t="shared" si="78"/>
        <v>0</v>
      </c>
      <c r="H187" s="18">
        <f t="shared" si="78"/>
        <v>0</v>
      </c>
      <c r="I187" s="18">
        <f t="shared" si="78"/>
        <v>0</v>
      </c>
      <c r="J187" s="18">
        <f t="shared" si="78"/>
        <v>0</v>
      </c>
      <c r="K187" s="18">
        <f t="shared" si="78"/>
        <v>0</v>
      </c>
      <c r="L187" s="18">
        <f t="shared" si="78"/>
        <v>0</v>
      </c>
      <c r="M187" s="18">
        <f t="shared" si="78"/>
        <v>0</v>
      </c>
      <c r="N187" s="18">
        <f t="shared" si="78"/>
        <v>0</v>
      </c>
      <c r="O187" s="18">
        <f t="shared" si="78"/>
        <v>0</v>
      </c>
      <c r="P187" s="18">
        <f t="shared" si="78"/>
        <v>0</v>
      </c>
      <c r="Q187" s="18">
        <f t="shared" si="78"/>
        <v>0</v>
      </c>
      <c r="R187" s="18">
        <f t="shared" si="78"/>
        <v>0</v>
      </c>
      <c r="S187" s="18">
        <f t="shared" si="78"/>
        <v>0</v>
      </c>
      <c r="T187" s="18">
        <f t="shared" si="78"/>
        <v>0</v>
      </c>
      <c r="U187" s="18">
        <f t="shared" si="78"/>
        <v>0</v>
      </c>
      <c r="V187" s="18">
        <f t="shared" si="78"/>
        <v>0</v>
      </c>
    </row>
    <row r="188" spans="1:22" s="6" customFormat="1" hidden="1" x14ac:dyDescent="0.3">
      <c r="A188" s="83"/>
      <c r="B188" s="15" t="s">
        <v>2</v>
      </c>
      <c r="C188" s="17">
        <v>0</v>
      </c>
      <c r="D188" s="17">
        <v>0</v>
      </c>
      <c r="E188" s="17">
        <v>0</v>
      </c>
      <c r="F188" s="17">
        <v>0</v>
      </c>
      <c r="G188" s="17">
        <v>0</v>
      </c>
      <c r="H188" s="17">
        <v>0</v>
      </c>
      <c r="I188" s="17">
        <v>0</v>
      </c>
      <c r="J188" s="17">
        <v>0</v>
      </c>
      <c r="K188" s="17">
        <v>0</v>
      </c>
      <c r="L188" s="17">
        <v>0</v>
      </c>
      <c r="M188" s="17">
        <v>0</v>
      </c>
      <c r="N188" s="17">
        <v>0</v>
      </c>
      <c r="O188" s="17">
        <v>0</v>
      </c>
      <c r="P188" s="17">
        <v>0</v>
      </c>
      <c r="Q188" s="17">
        <v>0</v>
      </c>
      <c r="R188" s="17">
        <v>0</v>
      </c>
      <c r="S188" s="17">
        <v>0</v>
      </c>
      <c r="T188" s="17">
        <v>0</v>
      </c>
      <c r="U188" s="17">
        <v>0</v>
      </c>
      <c r="V188" s="17">
        <v>0</v>
      </c>
    </row>
    <row r="189" spans="1:22" s="6" customFormat="1" ht="33" hidden="1" x14ac:dyDescent="0.3">
      <c r="A189" s="83"/>
      <c r="B189" s="15" t="s">
        <v>48</v>
      </c>
      <c r="C189" s="18">
        <f>PRODUCT(C185,C188)</f>
        <v>0</v>
      </c>
      <c r="D189" s="18">
        <f>PRODUCT(D185,D188)</f>
        <v>0</v>
      </c>
      <c r="E189" s="18">
        <f>PRODUCT(E185,E188)</f>
        <v>0</v>
      </c>
      <c r="F189" s="18">
        <f t="shared" ref="F189:V189" si="79">PRODUCT(F185,F188)</f>
        <v>0</v>
      </c>
      <c r="G189" s="18">
        <f t="shared" si="79"/>
        <v>0</v>
      </c>
      <c r="H189" s="18">
        <f t="shared" si="79"/>
        <v>0</v>
      </c>
      <c r="I189" s="18">
        <f t="shared" si="79"/>
        <v>0</v>
      </c>
      <c r="J189" s="18">
        <f t="shared" si="79"/>
        <v>0</v>
      </c>
      <c r="K189" s="18">
        <f t="shared" si="79"/>
        <v>0</v>
      </c>
      <c r="L189" s="18">
        <f t="shared" si="79"/>
        <v>0</v>
      </c>
      <c r="M189" s="18">
        <f t="shared" si="79"/>
        <v>0</v>
      </c>
      <c r="N189" s="18">
        <f t="shared" si="79"/>
        <v>0</v>
      </c>
      <c r="O189" s="18">
        <f t="shared" si="79"/>
        <v>0</v>
      </c>
      <c r="P189" s="18">
        <f t="shared" si="79"/>
        <v>0</v>
      </c>
      <c r="Q189" s="18">
        <f t="shared" si="79"/>
        <v>0</v>
      </c>
      <c r="R189" s="18">
        <f t="shared" si="79"/>
        <v>0</v>
      </c>
      <c r="S189" s="18">
        <f t="shared" si="79"/>
        <v>0</v>
      </c>
      <c r="T189" s="18">
        <f t="shared" si="79"/>
        <v>0</v>
      </c>
      <c r="U189" s="18">
        <f t="shared" si="79"/>
        <v>0</v>
      </c>
      <c r="V189" s="18">
        <f t="shared" si="79"/>
        <v>0</v>
      </c>
    </row>
    <row r="190" spans="1:22" s="6" customFormat="1" hidden="1" x14ac:dyDescent="0.3">
      <c r="A190" s="83"/>
      <c r="B190" s="15" t="s">
        <v>3</v>
      </c>
      <c r="C190" s="17">
        <v>0</v>
      </c>
      <c r="D190" s="17">
        <v>0</v>
      </c>
      <c r="E190" s="17">
        <v>0</v>
      </c>
      <c r="F190" s="17">
        <v>0</v>
      </c>
      <c r="G190" s="17">
        <v>0</v>
      </c>
      <c r="H190" s="17">
        <v>0</v>
      </c>
      <c r="I190" s="17">
        <v>0</v>
      </c>
      <c r="J190" s="17">
        <v>0</v>
      </c>
      <c r="K190" s="17">
        <v>0</v>
      </c>
      <c r="L190" s="17">
        <v>0</v>
      </c>
      <c r="M190" s="17">
        <v>0</v>
      </c>
      <c r="N190" s="17">
        <v>0</v>
      </c>
      <c r="O190" s="17">
        <v>0</v>
      </c>
      <c r="P190" s="17">
        <v>0</v>
      </c>
      <c r="Q190" s="17">
        <v>0</v>
      </c>
      <c r="R190" s="17">
        <v>0</v>
      </c>
      <c r="S190" s="17">
        <v>0</v>
      </c>
      <c r="T190" s="17">
        <v>0</v>
      </c>
      <c r="U190" s="17">
        <v>0</v>
      </c>
      <c r="V190" s="17">
        <v>0</v>
      </c>
    </row>
    <row r="191" spans="1:22" s="6" customFormat="1" ht="33" hidden="1" x14ac:dyDescent="0.3">
      <c r="A191" s="83"/>
      <c r="B191" s="15" t="s">
        <v>49</v>
      </c>
      <c r="C191" s="18">
        <f>PRODUCT(C185,C190)</f>
        <v>0</v>
      </c>
      <c r="D191" s="18">
        <f>PRODUCT(D185,D190)</f>
        <v>0</v>
      </c>
      <c r="E191" s="18">
        <f>PRODUCT(E185,E190)</f>
        <v>0</v>
      </c>
      <c r="F191" s="18">
        <f t="shared" ref="F191:V191" si="80">PRODUCT(F185,F190)</f>
        <v>0</v>
      </c>
      <c r="G191" s="18">
        <f t="shared" si="80"/>
        <v>0</v>
      </c>
      <c r="H191" s="18">
        <f t="shared" si="80"/>
        <v>0</v>
      </c>
      <c r="I191" s="18">
        <f t="shared" si="80"/>
        <v>0</v>
      </c>
      <c r="J191" s="18">
        <f t="shared" si="80"/>
        <v>0</v>
      </c>
      <c r="K191" s="18">
        <f t="shared" si="80"/>
        <v>0</v>
      </c>
      <c r="L191" s="18">
        <f t="shared" si="80"/>
        <v>0</v>
      </c>
      <c r="M191" s="18">
        <f t="shared" si="80"/>
        <v>0</v>
      </c>
      <c r="N191" s="18">
        <f t="shared" si="80"/>
        <v>0</v>
      </c>
      <c r="O191" s="18">
        <f t="shared" si="80"/>
        <v>0</v>
      </c>
      <c r="P191" s="18">
        <f t="shared" si="80"/>
        <v>0</v>
      </c>
      <c r="Q191" s="18">
        <f t="shared" si="80"/>
        <v>0</v>
      </c>
      <c r="R191" s="18">
        <f t="shared" si="80"/>
        <v>0</v>
      </c>
      <c r="S191" s="18">
        <f t="shared" si="80"/>
        <v>0</v>
      </c>
      <c r="T191" s="18">
        <f t="shared" si="80"/>
        <v>0</v>
      </c>
      <c r="U191" s="18">
        <f t="shared" si="80"/>
        <v>0</v>
      </c>
      <c r="V191" s="18">
        <f t="shared" si="80"/>
        <v>0</v>
      </c>
    </row>
    <row r="192" spans="1:22" s="6" customFormat="1" ht="33" hidden="1" x14ac:dyDescent="0.3">
      <c r="A192" s="24" t="s">
        <v>45</v>
      </c>
      <c r="B192" s="23" t="s">
        <v>0</v>
      </c>
      <c r="C192" s="16">
        <v>0</v>
      </c>
      <c r="D192" s="16">
        <v>0</v>
      </c>
      <c r="E192" s="16">
        <v>0</v>
      </c>
      <c r="F192" s="16">
        <v>0</v>
      </c>
      <c r="G192" s="16">
        <v>0</v>
      </c>
      <c r="H192" s="16">
        <v>0</v>
      </c>
      <c r="I192" s="16">
        <v>0</v>
      </c>
      <c r="J192" s="16">
        <v>0</v>
      </c>
      <c r="K192" s="16">
        <v>0</v>
      </c>
      <c r="L192" s="16">
        <v>0</v>
      </c>
      <c r="M192" s="16">
        <v>0</v>
      </c>
      <c r="N192" s="16">
        <v>0</v>
      </c>
      <c r="O192" s="16">
        <v>0</v>
      </c>
      <c r="P192" s="16">
        <v>0</v>
      </c>
      <c r="Q192" s="16">
        <v>0</v>
      </c>
      <c r="R192" s="16">
        <v>0</v>
      </c>
      <c r="S192" s="16">
        <v>0</v>
      </c>
      <c r="T192" s="16">
        <v>0</v>
      </c>
      <c r="U192" s="16">
        <v>0</v>
      </c>
      <c r="V192" s="16">
        <v>0</v>
      </c>
    </row>
    <row r="193" spans="1:22" s="6" customFormat="1" hidden="1" x14ac:dyDescent="0.3">
      <c r="A193" s="82"/>
      <c r="B193" s="19" t="s">
        <v>1</v>
      </c>
      <c r="C193" s="17">
        <v>0</v>
      </c>
      <c r="D193" s="17">
        <v>0</v>
      </c>
      <c r="E193" s="17">
        <v>0</v>
      </c>
      <c r="F193" s="17">
        <v>0</v>
      </c>
      <c r="G193" s="17">
        <v>0</v>
      </c>
      <c r="H193" s="17">
        <v>0</v>
      </c>
      <c r="I193" s="17">
        <v>0</v>
      </c>
      <c r="J193" s="17">
        <v>0</v>
      </c>
      <c r="K193" s="17">
        <v>0</v>
      </c>
      <c r="L193" s="17">
        <v>0</v>
      </c>
      <c r="M193" s="17">
        <v>0</v>
      </c>
      <c r="N193" s="17">
        <v>0</v>
      </c>
      <c r="O193" s="17">
        <v>0</v>
      </c>
      <c r="P193" s="17">
        <v>0</v>
      </c>
      <c r="Q193" s="17">
        <v>0</v>
      </c>
      <c r="R193" s="17">
        <v>0</v>
      </c>
      <c r="S193" s="17">
        <v>0</v>
      </c>
      <c r="T193" s="17">
        <v>0</v>
      </c>
      <c r="U193" s="17">
        <v>0</v>
      </c>
      <c r="V193" s="17">
        <v>0</v>
      </c>
    </row>
    <row r="194" spans="1:22" s="6" customFormat="1" ht="33" hidden="1" x14ac:dyDescent="0.3">
      <c r="A194" s="83"/>
      <c r="B194" s="19" t="s">
        <v>47</v>
      </c>
      <c r="C194" s="20">
        <f>PRODUCT(C192,C193)</f>
        <v>0</v>
      </c>
      <c r="D194" s="20">
        <f>PRODUCT(D192,D193)</f>
        <v>0</v>
      </c>
      <c r="E194" s="20">
        <f>PRODUCT(E192,E193)</f>
        <v>0</v>
      </c>
      <c r="F194" s="20">
        <f t="shared" ref="F194:V194" si="81">PRODUCT(F192,F193)</f>
        <v>0</v>
      </c>
      <c r="G194" s="20">
        <f t="shared" si="81"/>
        <v>0</v>
      </c>
      <c r="H194" s="20">
        <f t="shared" si="81"/>
        <v>0</v>
      </c>
      <c r="I194" s="20">
        <f t="shared" si="81"/>
        <v>0</v>
      </c>
      <c r="J194" s="20">
        <f t="shared" si="81"/>
        <v>0</v>
      </c>
      <c r="K194" s="20">
        <f t="shared" si="81"/>
        <v>0</v>
      </c>
      <c r="L194" s="20">
        <f t="shared" si="81"/>
        <v>0</v>
      </c>
      <c r="M194" s="20">
        <f t="shared" si="81"/>
        <v>0</v>
      </c>
      <c r="N194" s="20">
        <f t="shared" si="81"/>
        <v>0</v>
      </c>
      <c r="O194" s="20">
        <f t="shared" si="81"/>
        <v>0</v>
      </c>
      <c r="P194" s="20">
        <f t="shared" si="81"/>
        <v>0</v>
      </c>
      <c r="Q194" s="20">
        <f t="shared" si="81"/>
        <v>0</v>
      </c>
      <c r="R194" s="20">
        <f t="shared" si="81"/>
        <v>0</v>
      </c>
      <c r="S194" s="20">
        <f t="shared" si="81"/>
        <v>0</v>
      </c>
      <c r="T194" s="20">
        <f t="shared" si="81"/>
        <v>0</v>
      </c>
      <c r="U194" s="20">
        <f t="shared" si="81"/>
        <v>0</v>
      </c>
      <c r="V194" s="20">
        <f t="shared" si="81"/>
        <v>0</v>
      </c>
    </row>
    <row r="195" spans="1:22" s="6" customFormat="1" hidden="1" x14ac:dyDescent="0.3">
      <c r="A195" s="83"/>
      <c r="B195" s="19" t="s">
        <v>2</v>
      </c>
      <c r="C195" s="17">
        <v>0</v>
      </c>
      <c r="D195" s="17">
        <v>0</v>
      </c>
      <c r="E195" s="17">
        <v>0</v>
      </c>
      <c r="F195" s="17">
        <v>0</v>
      </c>
      <c r="G195" s="17">
        <v>0</v>
      </c>
      <c r="H195" s="17">
        <v>0</v>
      </c>
      <c r="I195" s="17">
        <v>0</v>
      </c>
      <c r="J195" s="17">
        <v>0</v>
      </c>
      <c r="K195" s="17">
        <v>0</v>
      </c>
      <c r="L195" s="17">
        <v>0</v>
      </c>
      <c r="M195" s="17">
        <v>0</v>
      </c>
      <c r="N195" s="17">
        <v>0</v>
      </c>
      <c r="O195" s="17">
        <v>0</v>
      </c>
      <c r="P195" s="17">
        <v>0</v>
      </c>
      <c r="Q195" s="17">
        <v>0</v>
      </c>
      <c r="R195" s="17">
        <v>0</v>
      </c>
      <c r="S195" s="17">
        <v>0</v>
      </c>
      <c r="T195" s="17">
        <v>0</v>
      </c>
      <c r="U195" s="17">
        <v>0</v>
      </c>
      <c r="V195" s="17">
        <v>0</v>
      </c>
    </row>
    <row r="196" spans="1:22" s="6" customFormat="1" ht="33" hidden="1" x14ac:dyDescent="0.3">
      <c r="A196" s="83"/>
      <c r="B196" s="19" t="s">
        <v>48</v>
      </c>
      <c r="C196" s="20">
        <f>PRODUCT(C192,C195)</f>
        <v>0</v>
      </c>
      <c r="D196" s="20">
        <f>PRODUCT(D192,D195)</f>
        <v>0</v>
      </c>
      <c r="E196" s="20">
        <f>PRODUCT(E192,E195)</f>
        <v>0</v>
      </c>
      <c r="F196" s="20">
        <f t="shared" ref="F196:V196" si="82">PRODUCT(F192,F195)</f>
        <v>0</v>
      </c>
      <c r="G196" s="20">
        <f t="shared" si="82"/>
        <v>0</v>
      </c>
      <c r="H196" s="20">
        <f t="shared" si="82"/>
        <v>0</v>
      </c>
      <c r="I196" s="20">
        <f t="shared" si="82"/>
        <v>0</v>
      </c>
      <c r="J196" s="20">
        <f t="shared" si="82"/>
        <v>0</v>
      </c>
      <c r="K196" s="20">
        <f t="shared" si="82"/>
        <v>0</v>
      </c>
      <c r="L196" s="20">
        <f t="shared" si="82"/>
        <v>0</v>
      </c>
      <c r="M196" s="20">
        <f t="shared" si="82"/>
        <v>0</v>
      </c>
      <c r="N196" s="20">
        <f t="shared" si="82"/>
        <v>0</v>
      </c>
      <c r="O196" s="20">
        <f t="shared" si="82"/>
        <v>0</v>
      </c>
      <c r="P196" s="20">
        <f t="shared" si="82"/>
        <v>0</v>
      </c>
      <c r="Q196" s="20">
        <f t="shared" si="82"/>
        <v>0</v>
      </c>
      <c r="R196" s="20">
        <f t="shared" si="82"/>
        <v>0</v>
      </c>
      <c r="S196" s="20">
        <f t="shared" si="82"/>
        <v>0</v>
      </c>
      <c r="T196" s="20">
        <f t="shared" si="82"/>
        <v>0</v>
      </c>
      <c r="U196" s="20">
        <f t="shared" si="82"/>
        <v>0</v>
      </c>
      <c r="V196" s="20">
        <f t="shared" si="82"/>
        <v>0</v>
      </c>
    </row>
    <row r="197" spans="1:22" s="6" customFormat="1" hidden="1" x14ac:dyDescent="0.3">
      <c r="A197" s="83"/>
      <c r="B197" s="19" t="s">
        <v>3</v>
      </c>
      <c r="C197" s="17">
        <v>0</v>
      </c>
      <c r="D197" s="17">
        <v>0</v>
      </c>
      <c r="E197" s="17">
        <v>0</v>
      </c>
      <c r="F197" s="17">
        <v>0</v>
      </c>
      <c r="G197" s="17">
        <v>0</v>
      </c>
      <c r="H197" s="17">
        <v>0</v>
      </c>
      <c r="I197" s="17">
        <v>0</v>
      </c>
      <c r="J197" s="17">
        <v>0</v>
      </c>
      <c r="K197" s="17">
        <v>0</v>
      </c>
      <c r="L197" s="17">
        <v>0</v>
      </c>
      <c r="M197" s="17">
        <v>0</v>
      </c>
      <c r="N197" s="17">
        <v>0</v>
      </c>
      <c r="O197" s="17">
        <v>0</v>
      </c>
      <c r="P197" s="17">
        <v>0</v>
      </c>
      <c r="Q197" s="17">
        <v>0</v>
      </c>
      <c r="R197" s="17">
        <v>0</v>
      </c>
      <c r="S197" s="17">
        <v>0</v>
      </c>
      <c r="T197" s="17">
        <v>0</v>
      </c>
      <c r="U197" s="17">
        <v>0</v>
      </c>
      <c r="V197" s="17">
        <v>0</v>
      </c>
    </row>
    <row r="198" spans="1:22" s="6" customFormat="1" ht="33" hidden="1" x14ac:dyDescent="0.3">
      <c r="A198" s="83"/>
      <c r="B198" s="19" t="s">
        <v>49</v>
      </c>
      <c r="C198" s="20">
        <f>PRODUCT(C192,C197)</f>
        <v>0</v>
      </c>
      <c r="D198" s="20">
        <f>PRODUCT(D192,D197)</f>
        <v>0</v>
      </c>
      <c r="E198" s="20">
        <f>PRODUCT(E192,E197)</f>
        <v>0</v>
      </c>
      <c r="F198" s="20">
        <f t="shared" ref="F198:V198" si="83">PRODUCT(F192,F197)</f>
        <v>0</v>
      </c>
      <c r="G198" s="20">
        <f t="shared" si="83"/>
        <v>0</v>
      </c>
      <c r="H198" s="20">
        <f t="shared" si="83"/>
        <v>0</v>
      </c>
      <c r="I198" s="20">
        <f t="shared" si="83"/>
        <v>0</v>
      </c>
      <c r="J198" s="20">
        <f t="shared" si="83"/>
        <v>0</v>
      </c>
      <c r="K198" s="20">
        <f t="shared" si="83"/>
        <v>0</v>
      </c>
      <c r="L198" s="20">
        <f t="shared" si="83"/>
        <v>0</v>
      </c>
      <c r="M198" s="20">
        <f t="shared" si="83"/>
        <v>0</v>
      </c>
      <c r="N198" s="20">
        <f t="shared" si="83"/>
        <v>0</v>
      </c>
      <c r="O198" s="20">
        <f t="shared" si="83"/>
        <v>0</v>
      </c>
      <c r="P198" s="20">
        <f t="shared" si="83"/>
        <v>0</v>
      </c>
      <c r="Q198" s="20">
        <f t="shared" si="83"/>
        <v>0</v>
      </c>
      <c r="R198" s="20">
        <f t="shared" si="83"/>
        <v>0</v>
      </c>
      <c r="S198" s="20">
        <f t="shared" si="83"/>
        <v>0</v>
      </c>
      <c r="T198" s="20">
        <f t="shared" si="83"/>
        <v>0</v>
      </c>
      <c r="U198" s="20">
        <f t="shared" si="83"/>
        <v>0</v>
      </c>
      <c r="V198" s="20">
        <f t="shared" si="83"/>
        <v>0</v>
      </c>
    </row>
    <row r="199" spans="1:22" s="6" customFormat="1" ht="33" hidden="1" x14ac:dyDescent="0.3">
      <c r="A199" s="24" t="s">
        <v>46</v>
      </c>
      <c r="B199" s="23" t="s">
        <v>0</v>
      </c>
      <c r="C199" s="16">
        <v>0</v>
      </c>
      <c r="D199" s="16">
        <v>0</v>
      </c>
      <c r="E199" s="16">
        <v>0</v>
      </c>
      <c r="F199" s="16">
        <v>0</v>
      </c>
      <c r="G199" s="16">
        <v>0</v>
      </c>
      <c r="H199" s="16">
        <v>0</v>
      </c>
      <c r="I199" s="16">
        <v>0</v>
      </c>
      <c r="J199" s="16">
        <v>0</v>
      </c>
      <c r="K199" s="16">
        <v>0</v>
      </c>
      <c r="L199" s="16">
        <v>0</v>
      </c>
      <c r="M199" s="16">
        <v>0</v>
      </c>
      <c r="N199" s="16">
        <v>0</v>
      </c>
      <c r="O199" s="16">
        <v>0</v>
      </c>
      <c r="P199" s="16">
        <v>0</v>
      </c>
      <c r="Q199" s="16">
        <v>0</v>
      </c>
      <c r="R199" s="16">
        <v>0</v>
      </c>
      <c r="S199" s="16">
        <v>0</v>
      </c>
      <c r="T199" s="16">
        <v>0</v>
      </c>
      <c r="U199" s="16">
        <v>0</v>
      </c>
      <c r="V199" s="16">
        <v>0</v>
      </c>
    </row>
    <row r="200" spans="1:22" s="6" customFormat="1" hidden="1" x14ac:dyDescent="0.3">
      <c r="A200" s="84"/>
      <c r="B200" s="15" t="s">
        <v>1</v>
      </c>
      <c r="C200" s="17">
        <v>0</v>
      </c>
      <c r="D200" s="17">
        <v>0</v>
      </c>
      <c r="E200" s="17">
        <v>0</v>
      </c>
      <c r="F200" s="17">
        <v>0</v>
      </c>
      <c r="G200" s="17">
        <v>0</v>
      </c>
      <c r="H200" s="17">
        <v>0</v>
      </c>
      <c r="I200" s="17">
        <v>0</v>
      </c>
      <c r="J200" s="17">
        <v>0</v>
      </c>
      <c r="K200" s="17">
        <v>0</v>
      </c>
      <c r="L200" s="17">
        <v>0</v>
      </c>
      <c r="M200" s="17">
        <v>0</v>
      </c>
      <c r="N200" s="17">
        <v>0</v>
      </c>
      <c r="O200" s="17">
        <v>0</v>
      </c>
      <c r="P200" s="17">
        <v>0</v>
      </c>
      <c r="Q200" s="17">
        <v>0</v>
      </c>
      <c r="R200" s="17">
        <v>0</v>
      </c>
      <c r="S200" s="17">
        <v>0</v>
      </c>
      <c r="T200" s="17">
        <v>0</v>
      </c>
      <c r="U200" s="17">
        <v>0</v>
      </c>
      <c r="V200" s="17">
        <v>0</v>
      </c>
    </row>
    <row r="201" spans="1:22" s="6" customFormat="1" ht="33" hidden="1" x14ac:dyDescent="0.3">
      <c r="A201" s="83"/>
      <c r="B201" s="15" t="s">
        <v>47</v>
      </c>
      <c r="C201" s="18">
        <f>PRODUCT(C199,C200)</f>
        <v>0</v>
      </c>
      <c r="D201" s="18">
        <f>PRODUCT(D199,D200)</f>
        <v>0</v>
      </c>
      <c r="E201" s="18">
        <f>PRODUCT(E199,E200)</f>
        <v>0</v>
      </c>
      <c r="F201" s="18">
        <f t="shared" ref="F201:V201" si="84">PRODUCT(F199,F200)</f>
        <v>0</v>
      </c>
      <c r="G201" s="18">
        <f t="shared" si="84"/>
        <v>0</v>
      </c>
      <c r="H201" s="18">
        <f t="shared" si="84"/>
        <v>0</v>
      </c>
      <c r="I201" s="18">
        <f t="shared" si="84"/>
        <v>0</v>
      </c>
      <c r="J201" s="18">
        <f t="shared" si="84"/>
        <v>0</v>
      </c>
      <c r="K201" s="18">
        <f t="shared" si="84"/>
        <v>0</v>
      </c>
      <c r="L201" s="18">
        <f t="shared" si="84"/>
        <v>0</v>
      </c>
      <c r="M201" s="18">
        <f t="shared" si="84"/>
        <v>0</v>
      </c>
      <c r="N201" s="18">
        <f t="shared" si="84"/>
        <v>0</v>
      </c>
      <c r="O201" s="18">
        <f t="shared" si="84"/>
        <v>0</v>
      </c>
      <c r="P201" s="18">
        <f t="shared" si="84"/>
        <v>0</v>
      </c>
      <c r="Q201" s="18">
        <f t="shared" si="84"/>
        <v>0</v>
      </c>
      <c r="R201" s="18">
        <f t="shared" si="84"/>
        <v>0</v>
      </c>
      <c r="S201" s="18">
        <f t="shared" si="84"/>
        <v>0</v>
      </c>
      <c r="T201" s="18">
        <f t="shared" si="84"/>
        <v>0</v>
      </c>
      <c r="U201" s="18">
        <f t="shared" si="84"/>
        <v>0</v>
      </c>
      <c r="V201" s="18">
        <f t="shared" si="84"/>
        <v>0</v>
      </c>
    </row>
    <row r="202" spans="1:22" s="6" customFormat="1" hidden="1" x14ac:dyDescent="0.3">
      <c r="A202" s="83"/>
      <c r="B202" s="15" t="s">
        <v>2</v>
      </c>
      <c r="C202" s="17">
        <v>0</v>
      </c>
      <c r="D202" s="17">
        <v>0</v>
      </c>
      <c r="E202" s="17">
        <v>0</v>
      </c>
      <c r="F202" s="17">
        <v>0</v>
      </c>
      <c r="G202" s="17">
        <v>0</v>
      </c>
      <c r="H202" s="17">
        <v>0</v>
      </c>
      <c r="I202" s="17">
        <v>0</v>
      </c>
      <c r="J202" s="17">
        <v>0</v>
      </c>
      <c r="K202" s="17">
        <v>0</v>
      </c>
      <c r="L202" s="17">
        <v>0</v>
      </c>
      <c r="M202" s="17">
        <v>0</v>
      </c>
      <c r="N202" s="17">
        <v>0</v>
      </c>
      <c r="O202" s="17">
        <v>0</v>
      </c>
      <c r="P202" s="17">
        <v>0</v>
      </c>
      <c r="Q202" s="17">
        <v>0</v>
      </c>
      <c r="R202" s="17">
        <v>0</v>
      </c>
      <c r="S202" s="17">
        <v>0</v>
      </c>
      <c r="T202" s="17">
        <v>0</v>
      </c>
      <c r="U202" s="17">
        <v>0</v>
      </c>
      <c r="V202" s="17">
        <v>0</v>
      </c>
    </row>
    <row r="203" spans="1:22" s="6" customFormat="1" ht="33" hidden="1" x14ac:dyDescent="0.3">
      <c r="A203" s="83"/>
      <c r="B203" s="15" t="s">
        <v>48</v>
      </c>
      <c r="C203" s="18">
        <f>PRODUCT(C199,C202)</f>
        <v>0</v>
      </c>
      <c r="D203" s="18">
        <f>PRODUCT(D199,D202)</f>
        <v>0</v>
      </c>
      <c r="E203" s="18">
        <f>PRODUCT(E199,E202)</f>
        <v>0</v>
      </c>
      <c r="F203" s="18">
        <f t="shared" ref="F203:V203" si="85">PRODUCT(F199,F202)</f>
        <v>0</v>
      </c>
      <c r="G203" s="18">
        <f t="shared" si="85"/>
        <v>0</v>
      </c>
      <c r="H203" s="18">
        <f t="shared" si="85"/>
        <v>0</v>
      </c>
      <c r="I203" s="18">
        <f t="shared" si="85"/>
        <v>0</v>
      </c>
      <c r="J203" s="18">
        <f t="shared" si="85"/>
        <v>0</v>
      </c>
      <c r="K203" s="18">
        <f t="shared" si="85"/>
        <v>0</v>
      </c>
      <c r="L203" s="18">
        <f t="shared" si="85"/>
        <v>0</v>
      </c>
      <c r="M203" s="18">
        <f t="shared" si="85"/>
        <v>0</v>
      </c>
      <c r="N203" s="18">
        <f t="shared" si="85"/>
        <v>0</v>
      </c>
      <c r="O203" s="18">
        <f t="shared" si="85"/>
        <v>0</v>
      </c>
      <c r="P203" s="18">
        <f t="shared" si="85"/>
        <v>0</v>
      </c>
      <c r="Q203" s="18">
        <f t="shared" si="85"/>
        <v>0</v>
      </c>
      <c r="R203" s="18">
        <f t="shared" si="85"/>
        <v>0</v>
      </c>
      <c r="S203" s="18">
        <f t="shared" si="85"/>
        <v>0</v>
      </c>
      <c r="T203" s="18">
        <f t="shared" si="85"/>
        <v>0</v>
      </c>
      <c r="U203" s="18">
        <f t="shared" si="85"/>
        <v>0</v>
      </c>
      <c r="V203" s="18">
        <f t="shared" si="85"/>
        <v>0</v>
      </c>
    </row>
    <row r="204" spans="1:22" s="6" customFormat="1" hidden="1" x14ac:dyDescent="0.3">
      <c r="A204" s="83"/>
      <c r="B204" s="15" t="s">
        <v>3</v>
      </c>
      <c r="C204" s="17">
        <v>0</v>
      </c>
      <c r="D204" s="17">
        <v>0</v>
      </c>
      <c r="E204" s="17">
        <v>0</v>
      </c>
      <c r="F204" s="17">
        <v>0</v>
      </c>
      <c r="G204" s="17">
        <v>0</v>
      </c>
      <c r="H204" s="17">
        <v>0</v>
      </c>
      <c r="I204" s="17">
        <v>0</v>
      </c>
      <c r="J204" s="17">
        <v>0</v>
      </c>
      <c r="K204" s="17">
        <v>0</v>
      </c>
      <c r="L204" s="17">
        <v>0</v>
      </c>
      <c r="M204" s="17">
        <v>0</v>
      </c>
      <c r="N204" s="17">
        <v>0</v>
      </c>
      <c r="O204" s="17">
        <v>0</v>
      </c>
      <c r="P204" s="17">
        <v>0</v>
      </c>
      <c r="Q204" s="17">
        <v>0</v>
      </c>
      <c r="R204" s="17">
        <v>0</v>
      </c>
      <c r="S204" s="17">
        <v>0</v>
      </c>
      <c r="T204" s="17">
        <v>0</v>
      </c>
      <c r="U204" s="17">
        <v>0</v>
      </c>
      <c r="V204" s="17">
        <v>0</v>
      </c>
    </row>
    <row r="205" spans="1:22" s="6" customFormat="1" ht="33" hidden="1" x14ac:dyDescent="0.3">
      <c r="A205" s="83"/>
      <c r="B205" s="15" t="s">
        <v>49</v>
      </c>
      <c r="C205" s="18">
        <f>PRODUCT(C199,C204)</f>
        <v>0</v>
      </c>
      <c r="D205" s="18">
        <f>PRODUCT(D199,D204)</f>
        <v>0</v>
      </c>
      <c r="E205" s="18">
        <f>PRODUCT(E199,E204)</f>
        <v>0</v>
      </c>
      <c r="F205" s="18">
        <f t="shared" ref="F205:V205" si="86">PRODUCT(F199,F204)</f>
        <v>0</v>
      </c>
      <c r="G205" s="18">
        <f t="shared" si="86"/>
        <v>0</v>
      </c>
      <c r="H205" s="18">
        <f t="shared" si="86"/>
        <v>0</v>
      </c>
      <c r="I205" s="18">
        <f t="shared" si="86"/>
        <v>0</v>
      </c>
      <c r="J205" s="18">
        <f t="shared" si="86"/>
        <v>0</v>
      </c>
      <c r="K205" s="18">
        <f t="shared" si="86"/>
        <v>0</v>
      </c>
      <c r="L205" s="18">
        <f t="shared" si="86"/>
        <v>0</v>
      </c>
      <c r="M205" s="18">
        <f t="shared" si="86"/>
        <v>0</v>
      </c>
      <c r="N205" s="18">
        <f t="shared" si="86"/>
        <v>0</v>
      </c>
      <c r="O205" s="18">
        <f t="shared" si="86"/>
        <v>0</v>
      </c>
      <c r="P205" s="18">
        <f t="shared" si="86"/>
        <v>0</v>
      </c>
      <c r="Q205" s="18">
        <f t="shared" si="86"/>
        <v>0</v>
      </c>
      <c r="R205" s="18">
        <f t="shared" si="86"/>
        <v>0</v>
      </c>
      <c r="S205" s="18">
        <f t="shared" si="86"/>
        <v>0</v>
      </c>
      <c r="T205" s="18">
        <f t="shared" si="86"/>
        <v>0</v>
      </c>
      <c r="U205" s="18">
        <f t="shared" si="86"/>
        <v>0</v>
      </c>
      <c r="V205" s="18">
        <f t="shared" si="86"/>
        <v>0</v>
      </c>
    </row>
    <row r="206" spans="1:22" s="6" customFormat="1" ht="33" hidden="1" x14ac:dyDescent="0.3">
      <c r="A206" s="24" t="s">
        <v>50</v>
      </c>
      <c r="B206" s="23" t="s">
        <v>0</v>
      </c>
      <c r="C206" s="16">
        <v>0</v>
      </c>
      <c r="D206" s="16">
        <v>0</v>
      </c>
      <c r="E206" s="16">
        <v>0</v>
      </c>
      <c r="F206" s="16">
        <v>0</v>
      </c>
      <c r="G206" s="16">
        <v>0</v>
      </c>
      <c r="H206" s="16">
        <v>0</v>
      </c>
      <c r="I206" s="16">
        <v>0</v>
      </c>
      <c r="J206" s="16">
        <v>0</v>
      </c>
      <c r="K206" s="16">
        <v>0</v>
      </c>
      <c r="L206" s="16">
        <v>0</v>
      </c>
      <c r="M206" s="16">
        <v>0</v>
      </c>
      <c r="N206" s="16">
        <v>0</v>
      </c>
      <c r="O206" s="16">
        <v>0</v>
      </c>
      <c r="P206" s="16">
        <v>0</v>
      </c>
      <c r="Q206" s="16">
        <v>0</v>
      </c>
      <c r="R206" s="16">
        <v>0</v>
      </c>
      <c r="S206" s="16">
        <v>0</v>
      </c>
      <c r="T206" s="16">
        <v>0</v>
      </c>
      <c r="U206" s="16">
        <v>0</v>
      </c>
      <c r="V206" s="16">
        <v>0</v>
      </c>
    </row>
    <row r="207" spans="1:22" s="6" customFormat="1" hidden="1" x14ac:dyDescent="0.3">
      <c r="A207" s="82"/>
      <c r="B207" s="19" t="s">
        <v>1</v>
      </c>
      <c r="C207" s="17">
        <v>0</v>
      </c>
      <c r="D207" s="17">
        <v>0</v>
      </c>
      <c r="E207" s="17">
        <v>0</v>
      </c>
      <c r="F207" s="17">
        <v>0</v>
      </c>
      <c r="G207" s="17">
        <v>0</v>
      </c>
      <c r="H207" s="17">
        <v>0</v>
      </c>
      <c r="I207" s="17">
        <v>0</v>
      </c>
      <c r="J207" s="17">
        <v>0</v>
      </c>
      <c r="K207" s="17">
        <v>0</v>
      </c>
      <c r="L207" s="17">
        <v>0</v>
      </c>
      <c r="M207" s="17">
        <v>0</v>
      </c>
      <c r="N207" s="17">
        <v>0</v>
      </c>
      <c r="O207" s="17">
        <v>0</v>
      </c>
      <c r="P207" s="17">
        <v>0</v>
      </c>
      <c r="Q207" s="17">
        <v>0</v>
      </c>
      <c r="R207" s="17">
        <v>0</v>
      </c>
      <c r="S207" s="17">
        <v>0</v>
      </c>
      <c r="T207" s="17">
        <v>0</v>
      </c>
      <c r="U207" s="17">
        <v>0</v>
      </c>
      <c r="V207" s="17">
        <v>0</v>
      </c>
    </row>
    <row r="208" spans="1:22" s="6" customFormat="1" ht="33" hidden="1" x14ac:dyDescent="0.3">
      <c r="A208" s="83"/>
      <c r="B208" s="19" t="s">
        <v>47</v>
      </c>
      <c r="C208" s="20">
        <f>PRODUCT(C206,C207)</f>
        <v>0</v>
      </c>
      <c r="D208" s="20">
        <f>PRODUCT(D206,D207)</f>
        <v>0</v>
      </c>
      <c r="E208" s="20">
        <f>PRODUCT(E206,E207)</f>
        <v>0</v>
      </c>
      <c r="F208" s="20">
        <f t="shared" ref="F208:V208" si="87">PRODUCT(F206,F207)</f>
        <v>0</v>
      </c>
      <c r="G208" s="20">
        <f t="shared" si="87"/>
        <v>0</v>
      </c>
      <c r="H208" s="20">
        <f t="shared" si="87"/>
        <v>0</v>
      </c>
      <c r="I208" s="20">
        <f t="shared" si="87"/>
        <v>0</v>
      </c>
      <c r="J208" s="20">
        <f t="shared" si="87"/>
        <v>0</v>
      </c>
      <c r="K208" s="20">
        <f t="shared" si="87"/>
        <v>0</v>
      </c>
      <c r="L208" s="20">
        <f t="shared" si="87"/>
        <v>0</v>
      </c>
      <c r="M208" s="20">
        <f t="shared" si="87"/>
        <v>0</v>
      </c>
      <c r="N208" s="20">
        <f t="shared" si="87"/>
        <v>0</v>
      </c>
      <c r="O208" s="20">
        <f t="shared" si="87"/>
        <v>0</v>
      </c>
      <c r="P208" s="20">
        <f t="shared" si="87"/>
        <v>0</v>
      </c>
      <c r="Q208" s="20">
        <f t="shared" si="87"/>
        <v>0</v>
      </c>
      <c r="R208" s="20">
        <f t="shared" si="87"/>
        <v>0</v>
      </c>
      <c r="S208" s="20">
        <f t="shared" si="87"/>
        <v>0</v>
      </c>
      <c r="T208" s="20">
        <f t="shared" si="87"/>
        <v>0</v>
      </c>
      <c r="U208" s="20">
        <f t="shared" si="87"/>
        <v>0</v>
      </c>
      <c r="V208" s="20">
        <f t="shared" si="87"/>
        <v>0</v>
      </c>
    </row>
    <row r="209" spans="1:22" s="6" customFormat="1" hidden="1" x14ac:dyDescent="0.3">
      <c r="A209" s="83"/>
      <c r="B209" s="19" t="s">
        <v>2</v>
      </c>
      <c r="C209" s="17">
        <v>0</v>
      </c>
      <c r="D209" s="17">
        <v>0</v>
      </c>
      <c r="E209" s="17">
        <v>0</v>
      </c>
      <c r="F209" s="17">
        <v>0</v>
      </c>
      <c r="G209" s="17">
        <v>0</v>
      </c>
      <c r="H209" s="17">
        <v>0</v>
      </c>
      <c r="I209" s="17">
        <v>0</v>
      </c>
      <c r="J209" s="17">
        <v>0</v>
      </c>
      <c r="K209" s="17">
        <v>0</v>
      </c>
      <c r="L209" s="17">
        <v>0</v>
      </c>
      <c r="M209" s="17">
        <v>0</v>
      </c>
      <c r="N209" s="17">
        <v>0</v>
      </c>
      <c r="O209" s="17">
        <v>0</v>
      </c>
      <c r="P209" s="17">
        <v>0</v>
      </c>
      <c r="Q209" s="17">
        <v>0</v>
      </c>
      <c r="R209" s="17">
        <v>0</v>
      </c>
      <c r="S209" s="17">
        <v>0</v>
      </c>
      <c r="T209" s="17">
        <v>0</v>
      </c>
      <c r="U209" s="17">
        <v>0</v>
      </c>
      <c r="V209" s="17">
        <v>0</v>
      </c>
    </row>
    <row r="210" spans="1:22" s="6" customFormat="1" ht="33" hidden="1" x14ac:dyDescent="0.3">
      <c r="A210" s="83"/>
      <c r="B210" s="19" t="s">
        <v>48</v>
      </c>
      <c r="C210" s="20">
        <f>PRODUCT(C206,C209)</f>
        <v>0</v>
      </c>
      <c r="D210" s="20">
        <f>PRODUCT(D206,D209)</f>
        <v>0</v>
      </c>
      <c r="E210" s="20">
        <f>PRODUCT(E206,E209)</f>
        <v>0</v>
      </c>
      <c r="F210" s="20">
        <f t="shared" ref="F210:V210" si="88">PRODUCT(F206,F209)</f>
        <v>0</v>
      </c>
      <c r="G210" s="20">
        <f t="shared" si="88"/>
        <v>0</v>
      </c>
      <c r="H210" s="20">
        <f t="shared" si="88"/>
        <v>0</v>
      </c>
      <c r="I210" s="20">
        <f t="shared" si="88"/>
        <v>0</v>
      </c>
      <c r="J210" s="20">
        <f t="shared" si="88"/>
        <v>0</v>
      </c>
      <c r="K210" s="20">
        <f t="shared" si="88"/>
        <v>0</v>
      </c>
      <c r="L210" s="20">
        <f t="shared" si="88"/>
        <v>0</v>
      </c>
      <c r="M210" s="20">
        <f t="shared" si="88"/>
        <v>0</v>
      </c>
      <c r="N210" s="20">
        <f t="shared" si="88"/>
        <v>0</v>
      </c>
      <c r="O210" s="20">
        <f t="shared" si="88"/>
        <v>0</v>
      </c>
      <c r="P210" s="20">
        <f t="shared" si="88"/>
        <v>0</v>
      </c>
      <c r="Q210" s="20">
        <f t="shared" si="88"/>
        <v>0</v>
      </c>
      <c r="R210" s="20">
        <f t="shared" si="88"/>
        <v>0</v>
      </c>
      <c r="S210" s="20">
        <f t="shared" si="88"/>
        <v>0</v>
      </c>
      <c r="T210" s="20">
        <f t="shared" si="88"/>
        <v>0</v>
      </c>
      <c r="U210" s="20">
        <f t="shared" si="88"/>
        <v>0</v>
      </c>
      <c r="V210" s="20">
        <f t="shared" si="88"/>
        <v>0</v>
      </c>
    </row>
    <row r="211" spans="1:22" s="6" customFormat="1" hidden="1" x14ac:dyDescent="0.3">
      <c r="A211" s="83"/>
      <c r="B211" s="19" t="s">
        <v>3</v>
      </c>
      <c r="C211" s="17">
        <v>0</v>
      </c>
      <c r="D211" s="17">
        <v>0</v>
      </c>
      <c r="E211" s="17">
        <v>0</v>
      </c>
      <c r="F211" s="17">
        <v>0</v>
      </c>
      <c r="G211" s="17">
        <v>0</v>
      </c>
      <c r="H211" s="17">
        <v>0</v>
      </c>
      <c r="I211" s="17">
        <v>0</v>
      </c>
      <c r="J211" s="17">
        <v>0</v>
      </c>
      <c r="K211" s="17">
        <v>0</v>
      </c>
      <c r="L211" s="17">
        <v>0</v>
      </c>
      <c r="M211" s="17">
        <v>0</v>
      </c>
      <c r="N211" s="17">
        <v>0</v>
      </c>
      <c r="O211" s="17">
        <v>0</v>
      </c>
      <c r="P211" s="17">
        <v>0</v>
      </c>
      <c r="Q211" s="17">
        <v>0</v>
      </c>
      <c r="R211" s="17">
        <v>0</v>
      </c>
      <c r="S211" s="17">
        <v>0</v>
      </c>
      <c r="T211" s="17">
        <v>0</v>
      </c>
      <c r="U211" s="17">
        <v>0</v>
      </c>
      <c r="V211" s="17">
        <v>0</v>
      </c>
    </row>
    <row r="212" spans="1:22" s="6" customFormat="1" ht="33" hidden="1" x14ac:dyDescent="0.3">
      <c r="A212" s="83"/>
      <c r="B212" s="19" t="s">
        <v>49</v>
      </c>
      <c r="C212" s="20">
        <f>PRODUCT(C206,C211)</f>
        <v>0</v>
      </c>
      <c r="D212" s="20">
        <f>PRODUCT(D206,D211)</f>
        <v>0</v>
      </c>
      <c r="E212" s="20">
        <f>PRODUCT(E206,E211)</f>
        <v>0</v>
      </c>
      <c r="F212" s="20">
        <f t="shared" ref="F212:V212" si="89">PRODUCT(F206,F211)</f>
        <v>0</v>
      </c>
      <c r="G212" s="20">
        <f t="shared" si="89"/>
        <v>0</v>
      </c>
      <c r="H212" s="20">
        <f t="shared" si="89"/>
        <v>0</v>
      </c>
      <c r="I212" s="20">
        <f t="shared" si="89"/>
        <v>0</v>
      </c>
      <c r="J212" s="20">
        <f t="shared" si="89"/>
        <v>0</v>
      </c>
      <c r="K212" s="20">
        <f t="shared" si="89"/>
        <v>0</v>
      </c>
      <c r="L212" s="20">
        <f t="shared" si="89"/>
        <v>0</v>
      </c>
      <c r="M212" s="20">
        <f t="shared" si="89"/>
        <v>0</v>
      </c>
      <c r="N212" s="20">
        <f t="shared" si="89"/>
        <v>0</v>
      </c>
      <c r="O212" s="20">
        <f t="shared" si="89"/>
        <v>0</v>
      </c>
      <c r="P212" s="20">
        <f t="shared" si="89"/>
        <v>0</v>
      </c>
      <c r="Q212" s="20">
        <f t="shared" si="89"/>
        <v>0</v>
      </c>
      <c r="R212" s="20">
        <f t="shared" si="89"/>
        <v>0</v>
      </c>
      <c r="S212" s="20">
        <f t="shared" si="89"/>
        <v>0</v>
      </c>
      <c r="T212" s="20">
        <f t="shared" si="89"/>
        <v>0</v>
      </c>
      <c r="U212" s="20">
        <f t="shared" si="89"/>
        <v>0</v>
      </c>
      <c r="V212" s="20">
        <f t="shared" si="89"/>
        <v>0</v>
      </c>
    </row>
    <row r="213" spans="1:22" x14ac:dyDescent="0.3">
      <c r="C213" s="61"/>
      <c r="D213" s="61"/>
      <c r="E213" s="61"/>
      <c r="F213" s="61"/>
      <c r="G213" s="61"/>
      <c r="H213" s="61"/>
      <c r="I213" s="61"/>
      <c r="J213" s="61"/>
      <c r="K213" s="61"/>
      <c r="L213" s="61"/>
      <c r="M213" s="61"/>
      <c r="N213" s="61"/>
      <c r="O213" s="61"/>
      <c r="P213" s="61"/>
      <c r="Q213" s="61"/>
      <c r="R213" s="61"/>
      <c r="S213" s="61"/>
      <c r="T213" s="61"/>
      <c r="U213" s="61"/>
      <c r="V213" s="61"/>
    </row>
  </sheetData>
  <sheetProtection selectLockedCells="1"/>
  <mergeCells count="33">
    <mergeCell ref="A172:A177"/>
    <mergeCell ref="A116:A121"/>
    <mergeCell ref="C1:V1"/>
    <mergeCell ref="A1:B1"/>
    <mergeCell ref="A144:A149"/>
    <mergeCell ref="A74:A79"/>
    <mergeCell ref="A60:A65"/>
    <mergeCell ref="A137:A142"/>
    <mergeCell ref="A81:A86"/>
    <mergeCell ref="A123:A128"/>
    <mergeCell ref="A130:A135"/>
    <mergeCell ref="A88:A93"/>
    <mergeCell ref="A102:A107"/>
    <mergeCell ref="A4:A9"/>
    <mergeCell ref="A53:A58"/>
    <mergeCell ref="A25:A30"/>
    <mergeCell ref="A109:A114"/>
    <mergeCell ref="A165:A170"/>
    <mergeCell ref="A67:A72"/>
    <mergeCell ref="A158:A163"/>
    <mergeCell ref="A151:A156"/>
    <mergeCell ref="A95:A100"/>
    <mergeCell ref="A207:A212"/>
    <mergeCell ref="A193:A198"/>
    <mergeCell ref="A200:A205"/>
    <mergeCell ref="A179:A184"/>
    <mergeCell ref="A186:A191"/>
    <mergeCell ref="A39:A44"/>
    <mergeCell ref="A2:B2"/>
    <mergeCell ref="A11:A16"/>
    <mergeCell ref="A18:A23"/>
    <mergeCell ref="A46:A51"/>
    <mergeCell ref="A32:A37"/>
  </mergeCells>
  <phoneticPr fontId="1" type="noConversion"/>
  <dataValidations count="1">
    <dataValidation type="decimal" allowBlank="1" showInputMessage="1" showErrorMessage="1" sqref="C62:V62 C197:V197 C151:V151 C155:V155 C64:V64 C67:V67 C60:V60 C57:V57 C55:V55 C53:V53 C50:V50 C48:V48 C46:V46 C41:V41 C43:V43 C29:V29 C153:V153 C202:V202 C27:V27 C4:V4 C76:V76 C209:V209 C6:V6 C8:V8 C11:V11 C15:V15 C13:V13 C20:V20 C18:V18 C200:V200 C39:V39 C36:V36 C34:V34 C32:V32 C25:V25 C22:V22 C71:V71 C69:V69 C74:V74 C81:V81 C83:V83 C85:V85 C88:V88 C90:V90 C92:V92 C95:V95 C97:V97 C99:V99 C104:V104 C102:V102 C106:V106 C109:V109 C111:V111 C113:V113 C116:V116 C118:V118 C120:V120 C125:V125 C123:V123 C127:V127 C130:V130 C132:V132 C134:V134 C137:V137 C139:V139 C141:V141 C144:V144 C146:V146 C148:V148 C158:V158 C160:V160 C162:V162 C167:V167 C165:V165 C169:V169 C172:V172 C174:V174 C176:V176 C181:V181 C179:V179 C183:V183 C186:V186 C188:V188 C190:V190 C195:V195 C211:V211 C193:V193 C204:V204 C207:V207 C78:V78" xr:uid="{00000000-0002-0000-0100-000000000000}">
      <formula1>0</formula1>
      <formula2>1</formula2>
    </dataValidation>
  </dataValidations>
  <printOptions gridLines="1"/>
  <pageMargins left="0" right="0" top="0" bottom="0" header="0" footer="0"/>
  <pageSetup paperSize="9" scale="40" fitToHeight="99" pageOrder="overThenDown"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4"/>
  <sheetViews>
    <sheetView topLeftCell="A4" workbookViewId="0">
      <selection activeCell="Y5" sqref="Y5"/>
    </sheetView>
  </sheetViews>
  <sheetFormatPr defaultColWidth="8.7109375" defaultRowHeight="19.5" x14ac:dyDescent="0.35"/>
  <cols>
    <col min="1" max="1" width="38.5703125" style="12" customWidth="1"/>
    <col min="2" max="2" width="21.7109375" style="12" bestFit="1" customWidth="1"/>
    <col min="3" max="3" width="12.140625" style="12" bestFit="1" customWidth="1"/>
    <col min="4" max="5" width="13.7109375" style="12" bestFit="1" customWidth="1"/>
    <col min="6" max="6" width="23.28515625" style="12" bestFit="1" customWidth="1"/>
    <col min="7" max="21" width="7" style="12" hidden="1" customWidth="1"/>
    <col min="22" max="23" width="8.7109375" style="12" customWidth="1"/>
    <col min="24" max="16384" width="8.7109375" style="12"/>
  </cols>
  <sheetData>
    <row r="1" spans="1:21" x14ac:dyDescent="0.35">
      <c r="A1" s="99" t="str">
        <f>GIUDIZI!A1</f>
        <v>LOTTO 01</v>
      </c>
      <c r="B1" s="99"/>
      <c r="C1" s="99"/>
      <c r="D1" s="99"/>
      <c r="E1" s="99"/>
      <c r="F1" s="99"/>
      <c r="G1" s="99"/>
      <c r="H1" s="99"/>
      <c r="I1" s="99"/>
      <c r="J1" s="99"/>
      <c r="K1" s="99"/>
      <c r="L1" s="99"/>
      <c r="M1" s="99"/>
      <c r="N1" s="99"/>
      <c r="O1" s="99"/>
      <c r="P1" s="99"/>
      <c r="Q1" s="99"/>
      <c r="R1" s="99"/>
      <c r="S1" s="99"/>
      <c r="T1" s="99"/>
      <c r="U1" s="99"/>
    </row>
    <row r="2" spans="1:21" ht="47.45" customHeight="1" x14ac:dyDescent="0.35">
      <c r="A2" s="98" t="str">
        <f>GIUDIZI!A2</f>
        <v xml:space="preserve"> </v>
      </c>
      <c r="B2" s="98"/>
      <c r="C2" s="98"/>
      <c r="D2" s="98"/>
      <c r="E2" s="98"/>
      <c r="F2" s="98"/>
      <c r="G2" s="98"/>
      <c r="H2" s="98"/>
      <c r="I2" s="98"/>
      <c r="J2" s="98"/>
      <c r="K2" s="98"/>
      <c r="L2" s="98"/>
      <c r="M2" s="98"/>
      <c r="N2" s="98"/>
      <c r="O2" s="98"/>
      <c r="P2" s="98"/>
      <c r="Q2" s="98"/>
      <c r="R2" s="98"/>
      <c r="S2" s="98"/>
      <c r="T2" s="98"/>
      <c r="U2" s="98"/>
    </row>
    <row r="3" spans="1:21" ht="39" x14ac:dyDescent="0.35">
      <c r="A3" s="62" t="s">
        <v>11</v>
      </c>
      <c r="B3" s="30" t="str">
        <f>GIUDIZI!C2</f>
        <v xml:space="preserve">Atti Hospital </v>
      </c>
      <c r="C3" s="30" t="str">
        <f>GIUDIZI!D2</f>
        <v xml:space="preserve"> Esaote</v>
      </c>
      <c r="D3" s="30" t="str">
        <f>GIUDIZI!E2</f>
        <v xml:space="preserve"> Siemens</v>
      </c>
      <c r="E3" s="30" t="str">
        <f>GIUDIZI!F2</f>
        <v xml:space="preserve"> Medisol</v>
      </c>
      <c r="F3" s="30" t="str">
        <f>GIUDIZI!G2</f>
        <v xml:space="preserve"> IGS Healtcare</v>
      </c>
      <c r="G3" s="30" t="str">
        <f>GIUDIZI!H2</f>
        <v xml:space="preserve"> </v>
      </c>
      <c r="H3" s="30" t="str">
        <f>GIUDIZI!I2</f>
        <v xml:space="preserve"> </v>
      </c>
      <c r="I3" s="30" t="str">
        <f>GIUDIZI!J2</f>
        <v xml:space="preserve"> </v>
      </c>
      <c r="J3" s="30" t="str">
        <f>GIUDIZI!K2</f>
        <v xml:space="preserve"> </v>
      </c>
      <c r="K3" s="30" t="str">
        <f>GIUDIZI!L2</f>
        <v xml:space="preserve"> </v>
      </c>
      <c r="L3" s="30" t="str">
        <f>GIUDIZI!M2</f>
        <v xml:space="preserve"> </v>
      </c>
      <c r="M3" s="30" t="str">
        <f>GIUDIZI!N2</f>
        <v xml:space="preserve"> </v>
      </c>
      <c r="N3" s="30" t="str">
        <f>GIUDIZI!O2</f>
        <v xml:space="preserve"> </v>
      </c>
      <c r="O3" s="30" t="str">
        <f>GIUDIZI!P2</f>
        <v xml:space="preserve"> </v>
      </c>
      <c r="P3" s="30" t="str">
        <f>GIUDIZI!Q2</f>
        <v xml:space="preserve"> </v>
      </c>
      <c r="Q3" s="30" t="str">
        <f>GIUDIZI!R2</f>
        <v xml:space="preserve"> </v>
      </c>
      <c r="R3" s="30" t="str">
        <f>GIUDIZI!S2</f>
        <v xml:space="preserve"> </v>
      </c>
      <c r="S3" s="30" t="str">
        <f>GIUDIZI!T2</f>
        <v xml:space="preserve"> </v>
      </c>
      <c r="T3" s="30" t="str">
        <f>GIUDIZI!U2</f>
        <v xml:space="preserve"> </v>
      </c>
      <c r="U3" s="30" t="str">
        <f>GIUDIZI!V2</f>
        <v xml:space="preserve"> </v>
      </c>
    </row>
    <row r="4" spans="1:21" ht="33" x14ac:dyDescent="0.35">
      <c r="A4" s="25" t="s">
        <v>4</v>
      </c>
      <c r="B4" s="26">
        <f>GIUDIZI!C5+GIUDIZI!C12+GIUDIZI!C19+GIUDIZI!C26+GIUDIZI!C33+GIUDIZI!C40+GIUDIZI!C47+GIUDIZI!C54+GIUDIZI!C61+GIUDIZI!C68+GIUDIZI!C75+GIUDIZI!C82+GIUDIZI!C89+GIUDIZI!C96+GIUDIZI!C103+GIUDIZI!C110+GIUDIZI!C117+GIUDIZI!C124+GIUDIZI!C131+GIUDIZI!C138+GIUDIZI!C145+GIUDIZI!C152+GIUDIZI!C159+GIUDIZI!C166+GIUDIZI!C173+GIUDIZI!C180+GIUDIZI!C187+GIUDIZI!C194+GIUDIZI!C201+GIUDIZI!C208</f>
        <v>54.1</v>
      </c>
      <c r="C4" s="26">
        <f>GIUDIZI!D5+GIUDIZI!D12+GIUDIZI!D19+GIUDIZI!D26+GIUDIZI!D33+GIUDIZI!D40+GIUDIZI!D47+GIUDIZI!D54+GIUDIZI!D61+GIUDIZI!D68+GIUDIZI!D75+GIUDIZI!D82+GIUDIZI!D89+GIUDIZI!D96+GIUDIZI!D103+GIUDIZI!D110+GIUDIZI!D117+GIUDIZI!D124+GIUDIZI!D131+GIUDIZI!D138+GIUDIZI!D145+GIUDIZI!D152+GIUDIZI!D159+GIUDIZI!D166+GIUDIZI!D173+GIUDIZI!D180+GIUDIZI!D187+GIUDIZI!D194+GIUDIZI!D201+GIUDIZI!D208</f>
        <v>56.7</v>
      </c>
      <c r="D4" s="26">
        <f>GIUDIZI!E5+GIUDIZI!E12+GIUDIZI!E19+GIUDIZI!E26+GIUDIZI!E33+GIUDIZI!E40+GIUDIZI!E47+GIUDIZI!E54+GIUDIZI!E61+GIUDIZI!E68+GIUDIZI!E75+GIUDIZI!E82+GIUDIZI!E89+GIUDIZI!E96+GIUDIZI!E103+GIUDIZI!E110+GIUDIZI!E117+GIUDIZI!E124+GIUDIZI!E131+GIUDIZI!E138+GIUDIZI!E145+GIUDIZI!E152+GIUDIZI!E159+GIUDIZI!E166+GIUDIZI!E173+GIUDIZI!E180+GIUDIZI!E187+GIUDIZI!E194+GIUDIZI!E201+GIUDIZI!E208</f>
        <v>56.7</v>
      </c>
      <c r="E4" s="26">
        <f>GIUDIZI!F5+GIUDIZI!F12+GIUDIZI!F19+GIUDIZI!F26+GIUDIZI!F33+GIUDIZI!F40+GIUDIZI!F47+GIUDIZI!F54+GIUDIZI!F61+GIUDIZI!F68+GIUDIZI!F75+GIUDIZI!F82+GIUDIZI!F89+GIUDIZI!F96+GIUDIZI!F103+GIUDIZI!F110+GIUDIZI!F117+GIUDIZI!F124+GIUDIZI!F131+GIUDIZI!F138+GIUDIZI!F145+GIUDIZI!F152+GIUDIZI!F159+GIUDIZI!F166+GIUDIZI!F173+GIUDIZI!F180+GIUDIZI!F187+GIUDIZI!F194+GIUDIZI!F201+GIUDIZI!F208</f>
        <v>63.5</v>
      </c>
      <c r="F4" s="26">
        <f>GIUDIZI!G5+GIUDIZI!G12+GIUDIZI!G19+GIUDIZI!G26+GIUDIZI!G33+GIUDIZI!G40+GIUDIZI!G47+GIUDIZI!G54+GIUDIZI!G61+GIUDIZI!G68+GIUDIZI!G75+GIUDIZI!G82+GIUDIZI!G89+GIUDIZI!G96+GIUDIZI!G103+GIUDIZI!G110+GIUDIZI!G117+GIUDIZI!G124+GIUDIZI!G131+GIUDIZI!G138+GIUDIZI!G145+GIUDIZI!G152+GIUDIZI!G159+GIUDIZI!G166+GIUDIZI!G173+GIUDIZI!G180+GIUDIZI!G187+GIUDIZI!G194+GIUDIZI!G201+GIUDIZI!G208</f>
        <v>55.3</v>
      </c>
      <c r="G4" s="26">
        <f>GIUDIZI!H5+GIUDIZI!H12+GIUDIZI!H19+GIUDIZI!H26+GIUDIZI!H33+GIUDIZI!H40+GIUDIZI!H47+GIUDIZI!H54+GIUDIZI!H61+GIUDIZI!H68+GIUDIZI!H75+GIUDIZI!H82+GIUDIZI!H89+GIUDIZI!H96+GIUDIZI!H103+GIUDIZI!H110+GIUDIZI!H117+GIUDIZI!H124+GIUDIZI!H131+GIUDIZI!H138+GIUDIZI!H145+GIUDIZI!H152+GIUDIZI!H159+GIUDIZI!H166+GIUDIZI!H173+GIUDIZI!H180+GIUDIZI!H187+GIUDIZI!H194+GIUDIZI!H201+GIUDIZI!H208</f>
        <v>0</v>
      </c>
      <c r="H4" s="26">
        <f>GIUDIZI!I5+GIUDIZI!I12+GIUDIZI!I19+GIUDIZI!I26+GIUDIZI!I33+GIUDIZI!I40+GIUDIZI!I47+GIUDIZI!I54+GIUDIZI!I61+GIUDIZI!I68+GIUDIZI!I75+GIUDIZI!I82+GIUDIZI!I89+GIUDIZI!I96+GIUDIZI!I103+GIUDIZI!I110+GIUDIZI!I117+GIUDIZI!I124+GIUDIZI!I131+GIUDIZI!I138+GIUDIZI!I145+GIUDIZI!I152+GIUDIZI!I159+GIUDIZI!I166+GIUDIZI!I173+GIUDIZI!I180+GIUDIZI!I187+GIUDIZI!I194+GIUDIZI!I201+GIUDIZI!I208</f>
        <v>0</v>
      </c>
      <c r="I4" s="26">
        <f>GIUDIZI!J5+GIUDIZI!J12+GIUDIZI!J19+GIUDIZI!J26+GIUDIZI!J33+GIUDIZI!J40+GIUDIZI!J47+GIUDIZI!J54+GIUDIZI!J61+GIUDIZI!J68+GIUDIZI!J75+GIUDIZI!J82+GIUDIZI!J89+GIUDIZI!J96+GIUDIZI!J103+GIUDIZI!J110+GIUDIZI!J117+GIUDIZI!J124+GIUDIZI!J131+GIUDIZI!J138+GIUDIZI!J145+GIUDIZI!J152+GIUDIZI!J159+GIUDIZI!J166+GIUDIZI!J173+GIUDIZI!J180+GIUDIZI!J187+GIUDIZI!J194+GIUDIZI!J201+GIUDIZI!J208</f>
        <v>0</v>
      </c>
      <c r="J4" s="26">
        <f>GIUDIZI!K5+GIUDIZI!K12+GIUDIZI!K19+GIUDIZI!K26+GIUDIZI!K33+GIUDIZI!K40+GIUDIZI!K47+GIUDIZI!K54+GIUDIZI!K61+GIUDIZI!K68+GIUDIZI!K75+GIUDIZI!K82+GIUDIZI!K89+GIUDIZI!K96+GIUDIZI!K103+GIUDIZI!K110+GIUDIZI!K117+GIUDIZI!K124+GIUDIZI!K131+GIUDIZI!K138+GIUDIZI!K145+GIUDIZI!K152+GIUDIZI!K159+GIUDIZI!K166+GIUDIZI!K173+GIUDIZI!K180+GIUDIZI!K187+GIUDIZI!K194+GIUDIZI!K201+GIUDIZI!K208</f>
        <v>0</v>
      </c>
      <c r="K4" s="26">
        <f>GIUDIZI!L5+GIUDIZI!L12+GIUDIZI!L19+GIUDIZI!L26+GIUDIZI!L33+GIUDIZI!L40+GIUDIZI!L47+GIUDIZI!L54+GIUDIZI!L61+GIUDIZI!L68+GIUDIZI!L75+GIUDIZI!L82+GIUDIZI!L89+GIUDIZI!L96+GIUDIZI!L103+GIUDIZI!L110+GIUDIZI!L117+GIUDIZI!L124+GIUDIZI!L131+GIUDIZI!L138+GIUDIZI!L145+GIUDIZI!L152+GIUDIZI!L159+GIUDIZI!L166+GIUDIZI!L173+GIUDIZI!L180+GIUDIZI!L187+GIUDIZI!L194+GIUDIZI!L201+GIUDIZI!L208</f>
        <v>0</v>
      </c>
      <c r="L4" s="26">
        <f>GIUDIZI!M5+GIUDIZI!M12+GIUDIZI!M19+GIUDIZI!M26+GIUDIZI!M33+GIUDIZI!M40+GIUDIZI!M47+GIUDIZI!M54+GIUDIZI!M61+GIUDIZI!M68+GIUDIZI!M75+GIUDIZI!M82+GIUDIZI!M89+GIUDIZI!M96+GIUDIZI!M103+GIUDIZI!M110+GIUDIZI!M117+GIUDIZI!M124+GIUDIZI!M131+GIUDIZI!M138+GIUDIZI!M145+GIUDIZI!M152+GIUDIZI!M159+GIUDIZI!M166+GIUDIZI!M173+GIUDIZI!M180+GIUDIZI!M187+GIUDIZI!M194+GIUDIZI!M201+GIUDIZI!M208</f>
        <v>0</v>
      </c>
      <c r="M4" s="26">
        <f>GIUDIZI!N5+GIUDIZI!N12+GIUDIZI!N19+GIUDIZI!N26+GIUDIZI!N33+GIUDIZI!N40+GIUDIZI!N47+GIUDIZI!N54+GIUDIZI!N61+GIUDIZI!N68+GIUDIZI!N75+GIUDIZI!N82+GIUDIZI!N89+GIUDIZI!N96+GIUDIZI!N103+GIUDIZI!N110+GIUDIZI!N117+GIUDIZI!N124+GIUDIZI!N131+GIUDIZI!N138+GIUDIZI!N145+GIUDIZI!N152+GIUDIZI!N159+GIUDIZI!N166+GIUDIZI!N173+GIUDIZI!N180+GIUDIZI!N187+GIUDIZI!N194+GIUDIZI!N201+GIUDIZI!N208</f>
        <v>0</v>
      </c>
      <c r="N4" s="26">
        <f>GIUDIZI!O5+GIUDIZI!O12+GIUDIZI!O19+GIUDIZI!O26+GIUDIZI!O33+GIUDIZI!O40+GIUDIZI!O47+GIUDIZI!O54+GIUDIZI!O61+GIUDIZI!O68+GIUDIZI!O75+GIUDIZI!O82+GIUDIZI!O89+GIUDIZI!O96+GIUDIZI!O103+GIUDIZI!O110+GIUDIZI!O117+GIUDIZI!O124+GIUDIZI!O131+GIUDIZI!O138+GIUDIZI!O145+GIUDIZI!O152+GIUDIZI!O159+GIUDIZI!O166+GIUDIZI!O173+GIUDIZI!O180+GIUDIZI!O187+GIUDIZI!O194+GIUDIZI!O201+GIUDIZI!O208</f>
        <v>0</v>
      </c>
      <c r="O4" s="26">
        <f>GIUDIZI!P5+GIUDIZI!P12+GIUDIZI!P19+GIUDIZI!P26+GIUDIZI!P33+GIUDIZI!P40+GIUDIZI!P47+GIUDIZI!P54+GIUDIZI!P61+GIUDIZI!P68+GIUDIZI!P75+GIUDIZI!P82+GIUDIZI!P89+GIUDIZI!P96+GIUDIZI!P103+GIUDIZI!P110+GIUDIZI!P117+GIUDIZI!P124+GIUDIZI!P131+GIUDIZI!P138+GIUDIZI!P145+GIUDIZI!P152+GIUDIZI!P159+GIUDIZI!P166+GIUDIZI!P173+GIUDIZI!P180+GIUDIZI!P187+GIUDIZI!P194+GIUDIZI!P201+GIUDIZI!P208</f>
        <v>0</v>
      </c>
      <c r="P4" s="26">
        <f>GIUDIZI!Q5+GIUDIZI!Q12+GIUDIZI!Q19+GIUDIZI!Q26+GIUDIZI!Q33+GIUDIZI!Q40+GIUDIZI!Q47+GIUDIZI!Q54+GIUDIZI!Q61+GIUDIZI!Q68+GIUDIZI!Q75+GIUDIZI!Q82+GIUDIZI!Q89+GIUDIZI!Q96+GIUDIZI!Q103+GIUDIZI!Q110+GIUDIZI!Q117+GIUDIZI!Q124+GIUDIZI!Q131+GIUDIZI!Q138+GIUDIZI!Q145+GIUDIZI!Q152+GIUDIZI!Q159+GIUDIZI!Q166+GIUDIZI!Q173+GIUDIZI!Q180+GIUDIZI!Q187+GIUDIZI!Q194+GIUDIZI!Q201+GIUDIZI!Q208</f>
        <v>0</v>
      </c>
      <c r="Q4" s="26">
        <f>GIUDIZI!R5+GIUDIZI!R12+GIUDIZI!R19+GIUDIZI!R26+GIUDIZI!R33+GIUDIZI!R40+GIUDIZI!R47+GIUDIZI!R54+GIUDIZI!R61+GIUDIZI!R68+GIUDIZI!R75+GIUDIZI!R82+GIUDIZI!R89+GIUDIZI!R96+GIUDIZI!R103+GIUDIZI!R110+GIUDIZI!R117+GIUDIZI!R124+GIUDIZI!R131+GIUDIZI!R138+GIUDIZI!R145+GIUDIZI!R152+GIUDIZI!R159+GIUDIZI!R166+GIUDIZI!R173+GIUDIZI!R180+GIUDIZI!R187+GIUDIZI!R194+GIUDIZI!R201+GIUDIZI!R208</f>
        <v>0</v>
      </c>
      <c r="R4" s="26">
        <f>GIUDIZI!S5+GIUDIZI!S12+GIUDIZI!S19+GIUDIZI!S26+GIUDIZI!S33+GIUDIZI!S40+GIUDIZI!S47+GIUDIZI!S54+GIUDIZI!S61+GIUDIZI!S68+GIUDIZI!S75+GIUDIZI!S82+GIUDIZI!S89+GIUDIZI!S96+GIUDIZI!S103+GIUDIZI!S110+GIUDIZI!S117+GIUDIZI!S124+GIUDIZI!S131+GIUDIZI!S138+GIUDIZI!S145+GIUDIZI!S152+GIUDIZI!S159+GIUDIZI!S166+GIUDIZI!S173+GIUDIZI!S180+GIUDIZI!S187+GIUDIZI!S194+GIUDIZI!S201+GIUDIZI!S208</f>
        <v>0</v>
      </c>
      <c r="S4" s="26">
        <f>GIUDIZI!T5+GIUDIZI!T12+GIUDIZI!T19+GIUDIZI!T26+GIUDIZI!T33+GIUDIZI!T40+GIUDIZI!T47+GIUDIZI!T54+GIUDIZI!T61+GIUDIZI!T68+GIUDIZI!T75+GIUDIZI!T82+GIUDIZI!T89+GIUDIZI!T96+GIUDIZI!T103+GIUDIZI!T110+GIUDIZI!T117+GIUDIZI!T124+GIUDIZI!T131+GIUDIZI!T138+GIUDIZI!T145+GIUDIZI!T152+GIUDIZI!T159+GIUDIZI!T166+GIUDIZI!T173+GIUDIZI!T180+GIUDIZI!T187+GIUDIZI!T194+GIUDIZI!T201+GIUDIZI!T208</f>
        <v>0</v>
      </c>
      <c r="T4" s="26">
        <f>GIUDIZI!U5+GIUDIZI!U12+GIUDIZI!U19+GIUDIZI!U26+GIUDIZI!U33+GIUDIZI!U40+GIUDIZI!U47+GIUDIZI!U54+GIUDIZI!U61+GIUDIZI!U68+GIUDIZI!U75+GIUDIZI!U82+GIUDIZI!U89+GIUDIZI!U96+GIUDIZI!U103+GIUDIZI!U110+GIUDIZI!U117+GIUDIZI!U124+GIUDIZI!U131+GIUDIZI!U138+GIUDIZI!U145+GIUDIZI!U152+GIUDIZI!U159+GIUDIZI!U166+GIUDIZI!U173+GIUDIZI!U180+GIUDIZI!U187+GIUDIZI!U194+GIUDIZI!U201+GIUDIZI!U208</f>
        <v>0</v>
      </c>
      <c r="U4" s="26">
        <f>GIUDIZI!V5+GIUDIZI!V12+GIUDIZI!V19+GIUDIZI!V26+GIUDIZI!V33+GIUDIZI!V40+GIUDIZI!V47+GIUDIZI!V54+GIUDIZI!V61+GIUDIZI!V68+GIUDIZI!V75+GIUDIZI!V82+GIUDIZI!V89+GIUDIZI!V96+GIUDIZI!V103+GIUDIZI!V110+GIUDIZI!V117+GIUDIZI!V124+GIUDIZI!V131+GIUDIZI!V138+GIUDIZI!V145+GIUDIZI!V152+GIUDIZI!V159+GIUDIZI!V166+GIUDIZI!V173+GIUDIZI!V180+GIUDIZI!V187+GIUDIZI!V194+GIUDIZI!V201+GIUDIZI!V208</f>
        <v>0</v>
      </c>
    </row>
    <row r="5" spans="1:21" ht="33" x14ac:dyDescent="0.35">
      <c r="A5" s="25" t="s">
        <v>5</v>
      </c>
      <c r="B5" s="26">
        <f>GIUDIZI!C7+GIUDIZI!C14+GIUDIZI!C21+GIUDIZI!C28+GIUDIZI!C35+GIUDIZI!C42+GIUDIZI!C49+GIUDIZI!C56+GIUDIZI!C63+GIUDIZI!C70+GIUDIZI!C77+GIUDIZI!C84+GIUDIZI!C91+GIUDIZI!C98+GIUDIZI!C105+GIUDIZI!C112+GIUDIZI!C119+GIUDIZI!C126+GIUDIZI!C133+GIUDIZI!C140+GIUDIZI!C147+GIUDIZI!C154+GIUDIZI!C161+GIUDIZI!C168+GIUDIZI!C175+GIUDIZI!C182+GIUDIZI!C189+GIUDIZI!C196+GIUDIZI!C203+GIUDIZI!C210</f>
        <v>54.1</v>
      </c>
      <c r="C5" s="26">
        <f>GIUDIZI!D7+GIUDIZI!D14+GIUDIZI!D21+GIUDIZI!D28+GIUDIZI!D35+GIUDIZI!D42+GIUDIZI!D49+GIUDIZI!D56+GIUDIZI!D63+GIUDIZI!D70+GIUDIZI!D77+GIUDIZI!D84+GIUDIZI!D91+GIUDIZI!D98+GIUDIZI!D105+GIUDIZI!D112+GIUDIZI!D119+GIUDIZI!D126+GIUDIZI!D133+GIUDIZI!D140+GIUDIZI!D147+GIUDIZI!D154+GIUDIZI!D161+GIUDIZI!D168+GIUDIZI!D175+GIUDIZI!D182+GIUDIZI!D189+GIUDIZI!D196+GIUDIZI!D203+GIUDIZI!D210</f>
        <v>56.7</v>
      </c>
      <c r="D5" s="26">
        <f>GIUDIZI!E7+GIUDIZI!E14+GIUDIZI!E21+GIUDIZI!E28+GIUDIZI!E35+GIUDIZI!E42+GIUDIZI!E49+GIUDIZI!E56+GIUDIZI!E63+GIUDIZI!E70+GIUDIZI!E77+GIUDIZI!E84+GIUDIZI!E91+GIUDIZI!E98+GIUDIZI!E105+GIUDIZI!E112+GIUDIZI!E119+GIUDIZI!E126+GIUDIZI!E133+GIUDIZI!E140+GIUDIZI!E147+GIUDIZI!E154+GIUDIZI!E161+GIUDIZI!E168+GIUDIZI!E175+GIUDIZI!E182+GIUDIZI!E189+GIUDIZI!E196+GIUDIZI!E203+GIUDIZI!E210</f>
        <v>56.7</v>
      </c>
      <c r="E5" s="26">
        <f>GIUDIZI!F7+GIUDIZI!F14+GIUDIZI!F21+GIUDIZI!F28+GIUDIZI!F35+GIUDIZI!F42+GIUDIZI!F49+GIUDIZI!F56+GIUDIZI!F63+GIUDIZI!F70+GIUDIZI!F77+GIUDIZI!F84+GIUDIZI!F91+GIUDIZI!F98+GIUDIZI!F105+GIUDIZI!F112+GIUDIZI!F119+GIUDIZI!F126+GIUDIZI!F133+GIUDIZI!F140+GIUDIZI!F147+GIUDIZI!F154+GIUDIZI!F161+GIUDIZI!F168+GIUDIZI!F175+GIUDIZI!F182+GIUDIZI!F189+GIUDIZI!F196+GIUDIZI!F203+GIUDIZI!F210</f>
        <v>63.5</v>
      </c>
      <c r="F5" s="26">
        <f>GIUDIZI!G7+GIUDIZI!G14+GIUDIZI!G21+GIUDIZI!G28+GIUDIZI!G35+GIUDIZI!G42+GIUDIZI!G49+GIUDIZI!G56+GIUDIZI!G63+GIUDIZI!G70+GIUDIZI!G77+GIUDIZI!G84+GIUDIZI!G91+GIUDIZI!G98+GIUDIZI!G105+GIUDIZI!G112+GIUDIZI!G119+GIUDIZI!G126+GIUDIZI!G133+GIUDIZI!G140+GIUDIZI!G147+GIUDIZI!G154+GIUDIZI!G161+GIUDIZI!G168+GIUDIZI!G175+GIUDIZI!G182+GIUDIZI!G189+GIUDIZI!G196+GIUDIZI!G203+GIUDIZI!G210</f>
        <v>55.3</v>
      </c>
      <c r="G5" s="26">
        <f>GIUDIZI!H7+GIUDIZI!H14+GIUDIZI!H21+GIUDIZI!H28+GIUDIZI!H35+GIUDIZI!H42+GIUDIZI!H49+GIUDIZI!H56+GIUDIZI!H63+GIUDIZI!H70+GIUDIZI!H77+GIUDIZI!H84+GIUDIZI!H91+GIUDIZI!H98+GIUDIZI!H105+GIUDIZI!H112+GIUDIZI!H119+GIUDIZI!H126+GIUDIZI!H133+GIUDIZI!H140+GIUDIZI!H147+GIUDIZI!H154+GIUDIZI!H161+GIUDIZI!H168+GIUDIZI!H175+GIUDIZI!H182+GIUDIZI!H189+GIUDIZI!H196+GIUDIZI!H203+GIUDIZI!H210</f>
        <v>0</v>
      </c>
      <c r="H5" s="26">
        <f>GIUDIZI!I7+GIUDIZI!I14+GIUDIZI!I21+GIUDIZI!I28+GIUDIZI!I35+GIUDIZI!I42+GIUDIZI!I49+GIUDIZI!I56+GIUDIZI!I63+GIUDIZI!I70+GIUDIZI!I77+GIUDIZI!I84+GIUDIZI!I91+GIUDIZI!I98+GIUDIZI!I105+GIUDIZI!I112+GIUDIZI!I119+GIUDIZI!I126+GIUDIZI!I133+GIUDIZI!I140+GIUDIZI!I147+GIUDIZI!I154+GIUDIZI!I161+GIUDIZI!I168+GIUDIZI!I175+GIUDIZI!I182+GIUDIZI!I189+GIUDIZI!I196+GIUDIZI!I203+GIUDIZI!I210</f>
        <v>0</v>
      </c>
      <c r="I5" s="26">
        <f>GIUDIZI!J7+GIUDIZI!J14+GIUDIZI!J21+GIUDIZI!J28+GIUDIZI!J35+GIUDIZI!J42+GIUDIZI!J49+GIUDIZI!J56+GIUDIZI!J63+GIUDIZI!J70+GIUDIZI!J77+GIUDIZI!J84+GIUDIZI!J91+GIUDIZI!J98+GIUDIZI!J105+GIUDIZI!J112+GIUDIZI!J119+GIUDIZI!J126+GIUDIZI!J133+GIUDIZI!J140+GIUDIZI!J147+GIUDIZI!J154+GIUDIZI!J161+GIUDIZI!J168+GIUDIZI!J175+GIUDIZI!J182+GIUDIZI!J189+GIUDIZI!J196+GIUDIZI!J203+GIUDIZI!J210</f>
        <v>0</v>
      </c>
      <c r="J5" s="26">
        <f>GIUDIZI!K7+GIUDIZI!K14+GIUDIZI!K21+GIUDIZI!K28+GIUDIZI!K35+GIUDIZI!K42+GIUDIZI!K49+GIUDIZI!K56+GIUDIZI!K63+GIUDIZI!K70+GIUDIZI!K77+GIUDIZI!K84+GIUDIZI!K91+GIUDIZI!K98+GIUDIZI!K105+GIUDIZI!K112+GIUDIZI!K119+GIUDIZI!K126+GIUDIZI!K133+GIUDIZI!K140+GIUDIZI!K147+GIUDIZI!K154+GIUDIZI!K161+GIUDIZI!K168+GIUDIZI!K175+GIUDIZI!K182+GIUDIZI!K189+GIUDIZI!K196+GIUDIZI!K203+GIUDIZI!K210</f>
        <v>0</v>
      </c>
      <c r="K5" s="26">
        <f>GIUDIZI!L7+GIUDIZI!L14+GIUDIZI!L21+GIUDIZI!L28+GIUDIZI!L35+GIUDIZI!L42+GIUDIZI!L49+GIUDIZI!L56+GIUDIZI!L63+GIUDIZI!L70+GIUDIZI!L77+GIUDIZI!L84+GIUDIZI!L91+GIUDIZI!L98+GIUDIZI!L105+GIUDIZI!L112+GIUDIZI!L119+GIUDIZI!L126+GIUDIZI!L133+GIUDIZI!L140+GIUDIZI!L147+GIUDIZI!L154+GIUDIZI!L161+GIUDIZI!L168+GIUDIZI!L175+GIUDIZI!L182+GIUDIZI!L189+GIUDIZI!L196+GIUDIZI!L203+GIUDIZI!L210</f>
        <v>0</v>
      </c>
      <c r="L5" s="26">
        <f>GIUDIZI!M7+GIUDIZI!M14+GIUDIZI!M21+GIUDIZI!M28+GIUDIZI!M35+GIUDIZI!M42+GIUDIZI!M49+GIUDIZI!M56+GIUDIZI!M63+GIUDIZI!M70+GIUDIZI!M77+GIUDIZI!M84+GIUDIZI!M91+GIUDIZI!M98+GIUDIZI!M105+GIUDIZI!M112+GIUDIZI!M119+GIUDIZI!M126+GIUDIZI!M133+GIUDIZI!M140+GIUDIZI!M147+GIUDIZI!M154+GIUDIZI!M161+GIUDIZI!M168+GIUDIZI!M175+GIUDIZI!M182+GIUDIZI!M189+GIUDIZI!M196+GIUDIZI!M203+GIUDIZI!M210</f>
        <v>0</v>
      </c>
      <c r="M5" s="26">
        <f>GIUDIZI!N7+GIUDIZI!N14+GIUDIZI!N21+GIUDIZI!N28+GIUDIZI!N35+GIUDIZI!N42+GIUDIZI!N49+GIUDIZI!N56+GIUDIZI!N63+GIUDIZI!N70+GIUDIZI!N77+GIUDIZI!N84+GIUDIZI!N91+GIUDIZI!N98+GIUDIZI!N105+GIUDIZI!N112+GIUDIZI!N119+GIUDIZI!N126+GIUDIZI!N133+GIUDIZI!N140+GIUDIZI!N147+GIUDIZI!N154+GIUDIZI!N161+GIUDIZI!N168+GIUDIZI!N175+GIUDIZI!N182+GIUDIZI!N189+GIUDIZI!N196+GIUDIZI!N203+GIUDIZI!N210</f>
        <v>0</v>
      </c>
      <c r="N5" s="26">
        <f>GIUDIZI!O7+GIUDIZI!O14+GIUDIZI!O21+GIUDIZI!O28+GIUDIZI!O35+GIUDIZI!O42+GIUDIZI!O49+GIUDIZI!O56+GIUDIZI!O63+GIUDIZI!O70+GIUDIZI!O77+GIUDIZI!O84+GIUDIZI!O91+GIUDIZI!O98+GIUDIZI!O105+GIUDIZI!O112+GIUDIZI!O119+GIUDIZI!O126+GIUDIZI!O133+GIUDIZI!O140+GIUDIZI!O147+GIUDIZI!O154+GIUDIZI!O161+GIUDIZI!O168+GIUDIZI!O175+GIUDIZI!O182+GIUDIZI!O189+GIUDIZI!O196+GIUDIZI!O203+GIUDIZI!O210</f>
        <v>0</v>
      </c>
      <c r="O5" s="26">
        <f>GIUDIZI!P7+GIUDIZI!P14+GIUDIZI!P21+GIUDIZI!P28+GIUDIZI!P35+GIUDIZI!P42+GIUDIZI!P49+GIUDIZI!P56+GIUDIZI!P63+GIUDIZI!P70+GIUDIZI!P77+GIUDIZI!P84+GIUDIZI!P91+GIUDIZI!P98+GIUDIZI!P105+GIUDIZI!P112+GIUDIZI!P119+GIUDIZI!P126+GIUDIZI!P133+GIUDIZI!P140+GIUDIZI!P147+GIUDIZI!P154+GIUDIZI!P161+GIUDIZI!P168+GIUDIZI!P175+GIUDIZI!P182+GIUDIZI!P189+GIUDIZI!P196+GIUDIZI!P203+GIUDIZI!P210</f>
        <v>0</v>
      </c>
      <c r="P5" s="26">
        <f>GIUDIZI!Q7+GIUDIZI!Q14+GIUDIZI!Q21+GIUDIZI!Q28+GIUDIZI!Q35+GIUDIZI!Q42+GIUDIZI!Q49+GIUDIZI!Q56+GIUDIZI!Q63+GIUDIZI!Q70+GIUDIZI!Q77+GIUDIZI!Q84+GIUDIZI!Q91+GIUDIZI!Q98+GIUDIZI!Q105+GIUDIZI!Q112+GIUDIZI!Q119+GIUDIZI!Q126+GIUDIZI!Q133+GIUDIZI!Q140+GIUDIZI!Q147+GIUDIZI!Q154+GIUDIZI!Q161+GIUDIZI!Q168+GIUDIZI!Q175+GIUDIZI!Q182+GIUDIZI!Q189+GIUDIZI!Q196+GIUDIZI!Q203+GIUDIZI!Q210</f>
        <v>0</v>
      </c>
      <c r="Q5" s="26">
        <f>GIUDIZI!R7+GIUDIZI!R14+GIUDIZI!R21+GIUDIZI!R28+GIUDIZI!R35+GIUDIZI!R42+GIUDIZI!R49+GIUDIZI!R56+GIUDIZI!R63+GIUDIZI!R70+GIUDIZI!R77+GIUDIZI!R84+GIUDIZI!R91+GIUDIZI!R98+GIUDIZI!R105+GIUDIZI!R112+GIUDIZI!R119+GIUDIZI!R126+GIUDIZI!R133+GIUDIZI!R140+GIUDIZI!R147+GIUDIZI!R154+GIUDIZI!R161+GIUDIZI!R168+GIUDIZI!R175+GIUDIZI!R182+GIUDIZI!R189+GIUDIZI!R196+GIUDIZI!R203+GIUDIZI!R210</f>
        <v>0</v>
      </c>
      <c r="R5" s="26">
        <f>GIUDIZI!S7+GIUDIZI!S14+GIUDIZI!S21+GIUDIZI!S28+GIUDIZI!S35+GIUDIZI!S42+GIUDIZI!S49+GIUDIZI!S56+GIUDIZI!S63+GIUDIZI!S70+GIUDIZI!S77+GIUDIZI!S84+GIUDIZI!S91+GIUDIZI!S98+GIUDIZI!S105+GIUDIZI!S112+GIUDIZI!S119+GIUDIZI!S126+GIUDIZI!S133+GIUDIZI!S140+GIUDIZI!S147+GIUDIZI!S154+GIUDIZI!S161+GIUDIZI!S168+GIUDIZI!S175+GIUDIZI!S182+GIUDIZI!S189+GIUDIZI!S196+GIUDIZI!S203+GIUDIZI!S210</f>
        <v>0</v>
      </c>
      <c r="S5" s="26">
        <f>GIUDIZI!T7+GIUDIZI!T14+GIUDIZI!T21+GIUDIZI!T28+GIUDIZI!T35+GIUDIZI!T42+GIUDIZI!T49+GIUDIZI!T56+GIUDIZI!T63+GIUDIZI!T70+GIUDIZI!T77+GIUDIZI!T84+GIUDIZI!T91+GIUDIZI!T98+GIUDIZI!T105+GIUDIZI!T112+GIUDIZI!T119+GIUDIZI!T126+GIUDIZI!T133+GIUDIZI!T140+GIUDIZI!T147+GIUDIZI!T154+GIUDIZI!T161+GIUDIZI!T168+GIUDIZI!T175+GIUDIZI!T182+GIUDIZI!T189+GIUDIZI!T196+GIUDIZI!T203+GIUDIZI!T210</f>
        <v>0</v>
      </c>
      <c r="T5" s="26">
        <f>GIUDIZI!U7+GIUDIZI!U14+GIUDIZI!U21+GIUDIZI!U28+GIUDIZI!U35+GIUDIZI!U42+GIUDIZI!U49+GIUDIZI!U56+GIUDIZI!U63+GIUDIZI!U70+GIUDIZI!U77+GIUDIZI!U84+GIUDIZI!U91+GIUDIZI!U98+GIUDIZI!U105+GIUDIZI!U112+GIUDIZI!U119+GIUDIZI!U126+GIUDIZI!U133+GIUDIZI!U140+GIUDIZI!U147+GIUDIZI!U154+GIUDIZI!U161+GIUDIZI!U168+GIUDIZI!U175+GIUDIZI!U182+GIUDIZI!U189+GIUDIZI!U196+GIUDIZI!U203+GIUDIZI!U210</f>
        <v>0</v>
      </c>
      <c r="U5" s="26">
        <f>GIUDIZI!V7+GIUDIZI!V14+GIUDIZI!V21+GIUDIZI!V28+GIUDIZI!V35+GIUDIZI!V42+GIUDIZI!V49+GIUDIZI!V56+GIUDIZI!V63+GIUDIZI!V70+GIUDIZI!V77+GIUDIZI!V84+GIUDIZI!V91+GIUDIZI!V98+GIUDIZI!V105+GIUDIZI!V112+GIUDIZI!V119+GIUDIZI!V126+GIUDIZI!V133+GIUDIZI!V140+GIUDIZI!V147+GIUDIZI!V154+GIUDIZI!V161+GIUDIZI!V168+GIUDIZI!V175+GIUDIZI!V182+GIUDIZI!V189+GIUDIZI!V196+GIUDIZI!V203+GIUDIZI!V210</f>
        <v>0</v>
      </c>
    </row>
    <row r="6" spans="1:21" ht="33" x14ac:dyDescent="0.35">
      <c r="A6" s="25" t="s">
        <v>6</v>
      </c>
      <c r="B6" s="26">
        <f>GIUDIZI!C9+GIUDIZI!C16+GIUDIZI!C23+GIUDIZI!C30+GIUDIZI!C37+GIUDIZI!C44+GIUDIZI!C51+GIUDIZI!C58+GIUDIZI!C65+GIUDIZI!C72+GIUDIZI!C79+GIUDIZI!C86+GIUDIZI!C93+GIUDIZI!C100+GIUDIZI!C107+GIUDIZI!C114+GIUDIZI!C121+GIUDIZI!C128+GIUDIZI!C135+GIUDIZI!C142+GIUDIZI!C149+GIUDIZI!C156+GIUDIZI!C163+GIUDIZI!C170+GIUDIZI!C177+GIUDIZI!C184+GIUDIZI!C191+GIUDIZI!C198+GIUDIZI!C205+GIUDIZI!C212</f>
        <v>54.1</v>
      </c>
      <c r="C6" s="26">
        <f>GIUDIZI!D9+GIUDIZI!D16+GIUDIZI!D23+GIUDIZI!D30+GIUDIZI!D37+GIUDIZI!D44+GIUDIZI!D51+GIUDIZI!D58+GIUDIZI!D65+GIUDIZI!D72+GIUDIZI!D79+GIUDIZI!D86+GIUDIZI!D93+GIUDIZI!D100+GIUDIZI!D107+GIUDIZI!D114+GIUDIZI!D121+GIUDIZI!D128+GIUDIZI!D135+GIUDIZI!D142+GIUDIZI!D149+GIUDIZI!D156+GIUDIZI!D163+GIUDIZI!D170+GIUDIZI!D177+GIUDIZI!D184+GIUDIZI!D191+GIUDIZI!D198+GIUDIZI!D205+GIUDIZI!D212</f>
        <v>56.7</v>
      </c>
      <c r="D6" s="26">
        <f>GIUDIZI!E9+GIUDIZI!E16+GIUDIZI!E23+GIUDIZI!E30+GIUDIZI!E37+GIUDIZI!E44+GIUDIZI!E51+GIUDIZI!E58+GIUDIZI!E65+GIUDIZI!E72+GIUDIZI!E79+GIUDIZI!E86+GIUDIZI!E93+GIUDIZI!E100+GIUDIZI!E107+GIUDIZI!E114+GIUDIZI!E121+GIUDIZI!E128+GIUDIZI!E135+GIUDIZI!E142+GIUDIZI!E149+GIUDIZI!E156+GIUDIZI!E163+GIUDIZI!E170+GIUDIZI!E177+GIUDIZI!E184+GIUDIZI!E191+GIUDIZI!E198+GIUDIZI!E205+GIUDIZI!E212</f>
        <v>56.7</v>
      </c>
      <c r="E6" s="26">
        <f>GIUDIZI!F9+GIUDIZI!F16+GIUDIZI!F23+GIUDIZI!F30+GIUDIZI!F37+GIUDIZI!F44+GIUDIZI!F51+GIUDIZI!F58+GIUDIZI!F65+GIUDIZI!F72+GIUDIZI!F79+GIUDIZI!F86+GIUDIZI!F93+GIUDIZI!F100+GIUDIZI!F107+GIUDIZI!F114+GIUDIZI!F121+GIUDIZI!F128+GIUDIZI!F135+GIUDIZI!F142+GIUDIZI!F149+GIUDIZI!F156+GIUDIZI!F163+GIUDIZI!F170+GIUDIZI!F177+GIUDIZI!F184+GIUDIZI!F191+GIUDIZI!F198+GIUDIZI!F205+GIUDIZI!F212</f>
        <v>63.5</v>
      </c>
      <c r="F6" s="26">
        <f>GIUDIZI!G9+GIUDIZI!G16+GIUDIZI!G23+GIUDIZI!G30+GIUDIZI!G37+GIUDIZI!G44+GIUDIZI!G51+GIUDIZI!G58+GIUDIZI!G65+GIUDIZI!G72+GIUDIZI!G79+GIUDIZI!G86+GIUDIZI!G93+GIUDIZI!G100+GIUDIZI!G107+GIUDIZI!G114+GIUDIZI!G121+GIUDIZI!G128+GIUDIZI!G135+GIUDIZI!G142+GIUDIZI!G149+GIUDIZI!G156+GIUDIZI!G163+GIUDIZI!G170+GIUDIZI!G177+GIUDIZI!G184+GIUDIZI!G191+GIUDIZI!G198+GIUDIZI!G205+GIUDIZI!G212</f>
        <v>55.3</v>
      </c>
      <c r="G6" s="26">
        <f>GIUDIZI!H9+GIUDIZI!H16+GIUDIZI!H23+GIUDIZI!H30+GIUDIZI!H37+GIUDIZI!H44+GIUDIZI!H51+GIUDIZI!H58+GIUDIZI!H65+GIUDIZI!H72+GIUDIZI!H79+GIUDIZI!H86+GIUDIZI!H93+GIUDIZI!H100+GIUDIZI!H107+GIUDIZI!H114+GIUDIZI!H121+GIUDIZI!H128+GIUDIZI!H135+GIUDIZI!H142+GIUDIZI!H149+GIUDIZI!H156+GIUDIZI!H163+GIUDIZI!H170+GIUDIZI!H177+GIUDIZI!H184+GIUDIZI!H191+GIUDIZI!H198+GIUDIZI!H205+GIUDIZI!H212</f>
        <v>0</v>
      </c>
      <c r="H6" s="26">
        <f>GIUDIZI!I9+GIUDIZI!I16+GIUDIZI!I23+GIUDIZI!I30+GIUDIZI!I37+GIUDIZI!I44+GIUDIZI!I51+GIUDIZI!I58+GIUDIZI!I65+GIUDIZI!I72+GIUDIZI!I79+GIUDIZI!I86+GIUDIZI!I93+GIUDIZI!I100+GIUDIZI!I107+GIUDIZI!I114+GIUDIZI!I121+GIUDIZI!I128+GIUDIZI!I135+GIUDIZI!I142+GIUDIZI!I149+GIUDIZI!I156+GIUDIZI!I163+GIUDIZI!I170+GIUDIZI!I177+GIUDIZI!I184+GIUDIZI!I191+GIUDIZI!I198+GIUDIZI!I205+GIUDIZI!I212</f>
        <v>0</v>
      </c>
      <c r="I6" s="26">
        <f>GIUDIZI!J9+GIUDIZI!J16+GIUDIZI!J23+GIUDIZI!J30+GIUDIZI!J37+GIUDIZI!J44+GIUDIZI!J51+GIUDIZI!J58+GIUDIZI!J65+GIUDIZI!J72+GIUDIZI!J79+GIUDIZI!J86+GIUDIZI!J93+GIUDIZI!J100+GIUDIZI!J107+GIUDIZI!J114+GIUDIZI!J121+GIUDIZI!J128+GIUDIZI!J135+GIUDIZI!J142+GIUDIZI!J149+GIUDIZI!J156+GIUDIZI!J163+GIUDIZI!J170+GIUDIZI!J177+GIUDIZI!J184+GIUDIZI!J191+GIUDIZI!J198+GIUDIZI!J205+GIUDIZI!J212</f>
        <v>0</v>
      </c>
      <c r="J6" s="26">
        <f>GIUDIZI!K9+GIUDIZI!K16+GIUDIZI!K23+GIUDIZI!K30+GIUDIZI!K37+GIUDIZI!K44+GIUDIZI!K51+GIUDIZI!K58+GIUDIZI!K65+GIUDIZI!K72+GIUDIZI!K79+GIUDIZI!K86+GIUDIZI!K93+GIUDIZI!K100+GIUDIZI!K107+GIUDIZI!K114+GIUDIZI!K121+GIUDIZI!K128+GIUDIZI!K135+GIUDIZI!K142+GIUDIZI!K149+GIUDIZI!K156+GIUDIZI!K163+GIUDIZI!K170+GIUDIZI!K177+GIUDIZI!K184+GIUDIZI!K191+GIUDIZI!K198+GIUDIZI!K205+GIUDIZI!K212</f>
        <v>0</v>
      </c>
      <c r="K6" s="26">
        <f>GIUDIZI!L9+GIUDIZI!L16+GIUDIZI!L23+GIUDIZI!L30+GIUDIZI!L37+GIUDIZI!L44+GIUDIZI!L51+GIUDIZI!L58+GIUDIZI!L65+GIUDIZI!L72+GIUDIZI!L79+GIUDIZI!L86+GIUDIZI!L93+GIUDIZI!L100+GIUDIZI!L107+GIUDIZI!L114+GIUDIZI!L121+GIUDIZI!L128+GIUDIZI!L135+GIUDIZI!L142+GIUDIZI!L149+GIUDIZI!L156+GIUDIZI!L163+GIUDIZI!L170+GIUDIZI!L177+GIUDIZI!L184+GIUDIZI!L191+GIUDIZI!L198+GIUDIZI!L205+GIUDIZI!L212</f>
        <v>0</v>
      </c>
      <c r="L6" s="26">
        <f>GIUDIZI!M9+GIUDIZI!M16+GIUDIZI!M23+GIUDIZI!M30+GIUDIZI!M37+GIUDIZI!M44+GIUDIZI!M51+GIUDIZI!M58+GIUDIZI!M65+GIUDIZI!M72+GIUDIZI!M79+GIUDIZI!M86+GIUDIZI!M93+GIUDIZI!M100+GIUDIZI!M107+GIUDIZI!M114+GIUDIZI!M121+GIUDIZI!M128+GIUDIZI!M135+GIUDIZI!M142+GIUDIZI!M149+GIUDIZI!M156+GIUDIZI!M163+GIUDIZI!M170+GIUDIZI!M177+GIUDIZI!M184+GIUDIZI!M191+GIUDIZI!M198+GIUDIZI!M205+GIUDIZI!M212</f>
        <v>0</v>
      </c>
      <c r="M6" s="26">
        <f>GIUDIZI!N9+GIUDIZI!N16+GIUDIZI!N23+GIUDIZI!N30+GIUDIZI!N37+GIUDIZI!N44+GIUDIZI!N51+GIUDIZI!N58+GIUDIZI!N65+GIUDIZI!N72+GIUDIZI!N79+GIUDIZI!N86+GIUDIZI!N93+GIUDIZI!N100+GIUDIZI!N107+GIUDIZI!N114+GIUDIZI!N121+GIUDIZI!N128+GIUDIZI!N135+GIUDIZI!N142+GIUDIZI!N149+GIUDIZI!N156+GIUDIZI!N163+GIUDIZI!N170+GIUDIZI!N177+GIUDIZI!N184+GIUDIZI!N191+GIUDIZI!N198+GIUDIZI!N205+GIUDIZI!N212</f>
        <v>0</v>
      </c>
      <c r="N6" s="26">
        <f>GIUDIZI!O9+GIUDIZI!O16+GIUDIZI!O23+GIUDIZI!O30+GIUDIZI!O37+GIUDIZI!O44+GIUDIZI!O51+GIUDIZI!O58+GIUDIZI!O65+GIUDIZI!O72+GIUDIZI!O79+GIUDIZI!O86+GIUDIZI!O93+GIUDIZI!O100+GIUDIZI!O107+GIUDIZI!O114+GIUDIZI!O121+GIUDIZI!O128+GIUDIZI!O135+GIUDIZI!O142+GIUDIZI!O149+GIUDIZI!O156+GIUDIZI!O163+GIUDIZI!O170+GIUDIZI!O177+GIUDIZI!O184+GIUDIZI!O191+GIUDIZI!O198+GIUDIZI!O205+GIUDIZI!O212</f>
        <v>0</v>
      </c>
      <c r="O6" s="26">
        <f>GIUDIZI!P9+GIUDIZI!P16+GIUDIZI!P23+GIUDIZI!P30+GIUDIZI!P37+GIUDIZI!P44+GIUDIZI!P51+GIUDIZI!P58+GIUDIZI!P65+GIUDIZI!P72+GIUDIZI!P79+GIUDIZI!P86+GIUDIZI!P93+GIUDIZI!P100+GIUDIZI!P107+GIUDIZI!P114+GIUDIZI!P121+GIUDIZI!P128+GIUDIZI!P135+GIUDIZI!P142+GIUDIZI!P149+GIUDIZI!P156+GIUDIZI!P163+GIUDIZI!P170+GIUDIZI!P177+GIUDIZI!P184+GIUDIZI!P191+GIUDIZI!P198+GIUDIZI!P205+GIUDIZI!P212</f>
        <v>0</v>
      </c>
      <c r="P6" s="26">
        <f>GIUDIZI!Q9+GIUDIZI!Q16+GIUDIZI!Q23+GIUDIZI!Q30+GIUDIZI!Q37+GIUDIZI!Q44+GIUDIZI!Q51+GIUDIZI!Q58+GIUDIZI!Q65+GIUDIZI!Q72+GIUDIZI!Q79+GIUDIZI!Q86+GIUDIZI!Q93+GIUDIZI!Q100+GIUDIZI!Q107+GIUDIZI!Q114+GIUDIZI!Q121+GIUDIZI!Q128+GIUDIZI!Q135+GIUDIZI!Q142+GIUDIZI!Q149+GIUDIZI!Q156+GIUDIZI!Q163+GIUDIZI!Q170+GIUDIZI!Q177+GIUDIZI!Q184+GIUDIZI!Q191+GIUDIZI!Q198+GIUDIZI!Q205+GIUDIZI!Q212</f>
        <v>0</v>
      </c>
      <c r="Q6" s="26">
        <f>GIUDIZI!R9+GIUDIZI!R16+GIUDIZI!R23+GIUDIZI!R30+GIUDIZI!R37+GIUDIZI!R44+GIUDIZI!R51+GIUDIZI!R58+GIUDIZI!R65+GIUDIZI!R72+GIUDIZI!R79+GIUDIZI!R86+GIUDIZI!R93+GIUDIZI!R100+GIUDIZI!R107+GIUDIZI!R114+GIUDIZI!R121+GIUDIZI!R128+GIUDIZI!R135+GIUDIZI!R142+GIUDIZI!R149+GIUDIZI!R156+GIUDIZI!R163+GIUDIZI!R170+GIUDIZI!R177+GIUDIZI!R184+GIUDIZI!R191+GIUDIZI!R198+GIUDIZI!R205+GIUDIZI!R212</f>
        <v>0</v>
      </c>
      <c r="R6" s="26">
        <f>GIUDIZI!S9+GIUDIZI!S16+GIUDIZI!S23+GIUDIZI!S30+GIUDIZI!S37+GIUDIZI!S44+GIUDIZI!S51+GIUDIZI!S58+GIUDIZI!S65+GIUDIZI!S72+GIUDIZI!S79+GIUDIZI!S86+GIUDIZI!S93+GIUDIZI!S100+GIUDIZI!S107+GIUDIZI!S114+GIUDIZI!S121+GIUDIZI!S128+GIUDIZI!S135+GIUDIZI!S142+GIUDIZI!S149+GIUDIZI!S156+GIUDIZI!S163+GIUDIZI!S170+GIUDIZI!S177+GIUDIZI!S184+GIUDIZI!S191+GIUDIZI!S198+GIUDIZI!S205+GIUDIZI!S212</f>
        <v>0</v>
      </c>
      <c r="S6" s="26">
        <f>GIUDIZI!T9+GIUDIZI!T16+GIUDIZI!T23+GIUDIZI!T30+GIUDIZI!T37+GIUDIZI!T44+GIUDIZI!T51+GIUDIZI!T58+GIUDIZI!T65+GIUDIZI!T72+GIUDIZI!T79+GIUDIZI!T86+GIUDIZI!T93+GIUDIZI!T100+GIUDIZI!T107+GIUDIZI!T114+GIUDIZI!T121+GIUDIZI!T128+GIUDIZI!T135+GIUDIZI!T142+GIUDIZI!T149+GIUDIZI!T156+GIUDIZI!T163+GIUDIZI!T170+GIUDIZI!T177+GIUDIZI!T184+GIUDIZI!T191+GIUDIZI!T198+GIUDIZI!T205+GIUDIZI!T212</f>
        <v>0</v>
      </c>
      <c r="T6" s="26">
        <f>GIUDIZI!U9+GIUDIZI!U16+GIUDIZI!U23+GIUDIZI!U30+GIUDIZI!U37+GIUDIZI!U44+GIUDIZI!U51+GIUDIZI!U58+GIUDIZI!U65+GIUDIZI!U72+GIUDIZI!U79+GIUDIZI!U86+GIUDIZI!U93+GIUDIZI!U100+GIUDIZI!U107+GIUDIZI!U114+GIUDIZI!U121+GIUDIZI!U128+GIUDIZI!U135+GIUDIZI!U142+GIUDIZI!U149+GIUDIZI!U156+GIUDIZI!U163+GIUDIZI!U170+GIUDIZI!U177+GIUDIZI!U184+GIUDIZI!U191+GIUDIZI!U198+GIUDIZI!U205+GIUDIZI!U212</f>
        <v>0</v>
      </c>
      <c r="U6" s="26">
        <f>GIUDIZI!V9+GIUDIZI!V16+GIUDIZI!V23+GIUDIZI!V30+GIUDIZI!V37+GIUDIZI!V44+GIUDIZI!V51+GIUDIZI!V58+GIUDIZI!V65+GIUDIZI!V72+GIUDIZI!V79+GIUDIZI!V86+GIUDIZI!V93+GIUDIZI!V100+GIUDIZI!V107+GIUDIZI!V114+GIUDIZI!V121+GIUDIZI!V128+GIUDIZI!V135+GIUDIZI!V142+GIUDIZI!V149+GIUDIZI!V156+GIUDIZI!V163+GIUDIZI!V170+GIUDIZI!V177+GIUDIZI!V184+GIUDIZI!V191+GIUDIZI!V198+GIUDIZI!V205+GIUDIZI!V212</f>
        <v>0</v>
      </c>
    </row>
    <row r="7" spans="1:21" ht="33" x14ac:dyDescent="0.35">
      <c r="A7" s="64" t="s">
        <v>13</v>
      </c>
      <c r="B7" s="29">
        <f>AVERAGE(B4:B6)</f>
        <v>54.1</v>
      </c>
      <c r="C7" s="29">
        <f>AVERAGE(C4:C6)</f>
        <v>56.70000000000001</v>
      </c>
      <c r="D7" s="29">
        <f>AVERAGE(D4:D6)</f>
        <v>56.70000000000001</v>
      </c>
      <c r="E7" s="29">
        <f t="shared" ref="E7:U7" si="0">AVERAGE(E4:E6)</f>
        <v>63.5</v>
      </c>
      <c r="F7" s="29">
        <f t="shared" si="0"/>
        <v>55.29999999999999</v>
      </c>
      <c r="G7" s="29">
        <f t="shared" si="0"/>
        <v>0</v>
      </c>
      <c r="H7" s="29">
        <f t="shared" si="0"/>
        <v>0</v>
      </c>
      <c r="I7" s="29">
        <f t="shared" si="0"/>
        <v>0</v>
      </c>
      <c r="J7" s="29">
        <f t="shared" si="0"/>
        <v>0</v>
      </c>
      <c r="K7" s="29">
        <f t="shared" si="0"/>
        <v>0</v>
      </c>
      <c r="L7" s="29">
        <f t="shared" si="0"/>
        <v>0</v>
      </c>
      <c r="M7" s="29">
        <f t="shared" si="0"/>
        <v>0</v>
      </c>
      <c r="N7" s="29">
        <f t="shared" si="0"/>
        <v>0</v>
      </c>
      <c r="O7" s="29">
        <f t="shared" si="0"/>
        <v>0</v>
      </c>
      <c r="P7" s="29">
        <f t="shared" si="0"/>
        <v>0</v>
      </c>
      <c r="Q7" s="29">
        <f t="shared" si="0"/>
        <v>0</v>
      </c>
      <c r="R7" s="29">
        <f t="shared" si="0"/>
        <v>0</v>
      </c>
      <c r="S7" s="29">
        <f t="shared" si="0"/>
        <v>0</v>
      </c>
      <c r="T7" s="29">
        <f t="shared" si="0"/>
        <v>0</v>
      </c>
      <c r="U7" s="29">
        <f t="shared" si="0"/>
        <v>0</v>
      </c>
    </row>
    <row r="8" spans="1:21" ht="33" x14ac:dyDescent="0.35">
      <c r="A8" s="25" t="s">
        <v>16</v>
      </c>
      <c r="B8" s="27">
        <f>MAX(B7:U7)</f>
        <v>63.5</v>
      </c>
      <c r="C8" s="28"/>
      <c r="D8" s="28"/>
      <c r="E8" s="28"/>
      <c r="F8" s="28"/>
      <c r="G8" s="28"/>
      <c r="H8" s="28"/>
      <c r="I8" s="28"/>
      <c r="J8" s="28"/>
      <c r="K8" s="28"/>
      <c r="L8" s="28"/>
      <c r="M8" s="28"/>
      <c r="N8" s="28"/>
      <c r="O8" s="28"/>
      <c r="P8" s="28"/>
      <c r="Q8" s="28"/>
      <c r="R8" s="28"/>
      <c r="S8" s="28"/>
      <c r="T8" s="28"/>
      <c r="U8" s="28"/>
    </row>
    <row r="9" spans="1:21" ht="36.950000000000003" customHeight="1" x14ac:dyDescent="0.35">
      <c r="A9" s="62" t="s">
        <v>7</v>
      </c>
      <c r="B9" s="30" t="str">
        <f>B3</f>
        <v xml:space="preserve">Atti Hospital </v>
      </c>
      <c r="C9" s="30" t="str">
        <f>C3</f>
        <v xml:space="preserve"> Esaote</v>
      </c>
      <c r="D9" s="30" t="str">
        <f>D3</f>
        <v xml:space="preserve"> Siemens</v>
      </c>
      <c r="E9" s="30" t="str">
        <f t="shared" ref="E9:U9" si="1">E3</f>
        <v xml:space="preserve"> Medisol</v>
      </c>
      <c r="F9" s="30" t="str">
        <f t="shared" si="1"/>
        <v xml:space="preserve"> IGS Healtcare</v>
      </c>
      <c r="G9" s="30" t="str">
        <f t="shared" si="1"/>
        <v xml:space="preserve"> </v>
      </c>
      <c r="H9" s="30" t="str">
        <f t="shared" si="1"/>
        <v xml:space="preserve"> </v>
      </c>
      <c r="I9" s="30" t="str">
        <f t="shared" si="1"/>
        <v xml:space="preserve"> </v>
      </c>
      <c r="J9" s="30" t="str">
        <f t="shared" si="1"/>
        <v xml:space="preserve"> </v>
      </c>
      <c r="K9" s="30" t="str">
        <f t="shared" si="1"/>
        <v xml:space="preserve"> </v>
      </c>
      <c r="L9" s="30" t="str">
        <f t="shared" si="1"/>
        <v xml:space="preserve"> </v>
      </c>
      <c r="M9" s="30" t="str">
        <f t="shared" si="1"/>
        <v xml:space="preserve"> </v>
      </c>
      <c r="N9" s="30" t="str">
        <f t="shared" si="1"/>
        <v xml:space="preserve"> </v>
      </c>
      <c r="O9" s="30" t="str">
        <f t="shared" si="1"/>
        <v xml:space="preserve"> </v>
      </c>
      <c r="P9" s="30" t="str">
        <f t="shared" si="1"/>
        <v xml:space="preserve"> </v>
      </c>
      <c r="Q9" s="30" t="str">
        <f t="shared" si="1"/>
        <v xml:space="preserve"> </v>
      </c>
      <c r="R9" s="30" t="str">
        <f t="shared" si="1"/>
        <v xml:space="preserve"> </v>
      </c>
      <c r="S9" s="30" t="str">
        <f t="shared" si="1"/>
        <v xml:space="preserve"> </v>
      </c>
      <c r="T9" s="30" t="str">
        <f t="shared" si="1"/>
        <v xml:space="preserve"> </v>
      </c>
      <c r="U9" s="30" t="str">
        <f t="shared" si="1"/>
        <v xml:space="preserve"> </v>
      </c>
    </row>
    <row r="10" spans="1:21" ht="33" x14ac:dyDescent="0.35">
      <c r="A10" s="25" t="s">
        <v>17</v>
      </c>
      <c r="B10" s="29">
        <f>IF(B7=0,0,B7/B8)</f>
        <v>0.85196850393700785</v>
      </c>
      <c r="C10" s="29">
        <f>IF(C7=0,0,C7/B8)</f>
        <v>0.89291338582677182</v>
      </c>
      <c r="D10" s="29">
        <f>IF(D7=0,0,D7/B8)</f>
        <v>0.89291338582677182</v>
      </c>
      <c r="E10" s="29">
        <f>IF(E7=0,0,E7/B8)</f>
        <v>1</v>
      </c>
      <c r="F10" s="29">
        <f>IF(F7=0,0,F7/B8)</f>
        <v>0.87086614173228327</v>
      </c>
      <c r="G10" s="29">
        <f>IF(G7=0,0,G7/B8)</f>
        <v>0</v>
      </c>
      <c r="H10" s="29">
        <f>IF(H7=0,0,H7/B8)</f>
        <v>0</v>
      </c>
      <c r="I10" s="29">
        <f>IF(I7=0,0,I7/B8)</f>
        <v>0</v>
      </c>
      <c r="J10" s="29">
        <f>IF(J7=0,0,J7/B8)</f>
        <v>0</v>
      </c>
      <c r="K10" s="29">
        <f>IF(K7=0,0,K7/B8)</f>
        <v>0</v>
      </c>
      <c r="L10" s="29">
        <f>IF(L7=0,0,L7/B8)</f>
        <v>0</v>
      </c>
      <c r="M10" s="29">
        <f>IF(M7=0,0,M7/B8)</f>
        <v>0</v>
      </c>
      <c r="N10" s="29">
        <f>IF(N7=0,0,N7/B8)</f>
        <v>0</v>
      </c>
      <c r="O10" s="29">
        <f>IF(O7=0,0,O7/B8)</f>
        <v>0</v>
      </c>
      <c r="P10" s="29">
        <f>IF(P7=0,0,P7/B8)</f>
        <v>0</v>
      </c>
      <c r="Q10" s="29">
        <f>IF(Q7=0,0,Q7/B8)</f>
        <v>0</v>
      </c>
      <c r="R10" s="29">
        <f>IF(R7=0,0,R7/B8)</f>
        <v>0</v>
      </c>
      <c r="S10" s="29">
        <f>IF(S7=0,0,S7/B8)</f>
        <v>0</v>
      </c>
      <c r="T10" s="29">
        <f>IF(T7=0,0,T7/B8)</f>
        <v>0</v>
      </c>
      <c r="U10" s="29">
        <f>IF(U7=0,0,U7/B8)</f>
        <v>0</v>
      </c>
    </row>
    <row r="11" spans="1:21" ht="39" x14ac:dyDescent="0.35">
      <c r="A11" s="63" t="s">
        <v>12</v>
      </c>
      <c r="B11" s="30" t="str">
        <f>B3</f>
        <v xml:space="preserve">Atti Hospital </v>
      </c>
      <c r="C11" s="30" t="str">
        <f>C3</f>
        <v xml:space="preserve"> Esaote</v>
      </c>
      <c r="D11" s="30" t="str">
        <f>D3</f>
        <v xml:space="preserve"> Siemens</v>
      </c>
      <c r="E11" s="30" t="str">
        <f t="shared" ref="E11:U11" si="2">E3</f>
        <v xml:space="preserve"> Medisol</v>
      </c>
      <c r="F11" s="30" t="str">
        <f t="shared" si="2"/>
        <v xml:space="preserve"> IGS Healtcare</v>
      </c>
      <c r="G11" s="30" t="str">
        <f t="shared" si="2"/>
        <v xml:space="preserve"> </v>
      </c>
      <c r="H11" s="30" t="str">
        <f t="shared" si="2"/>
        <v xml:space="preserve"> </v>
      </c>
      <c r="I11" s="30" t="str">
        <f t="shared" si="2"/>
        <v xml:space="preserve"> </v>
      </c>
      <c r="J11" s="30" t="str">
        <f t="shared" si="2"/>
        <v xml:space="preserve"> </v>
      </c>
      <c r="K11" s="30" t="str">
        <f t="shared" si="2"/>
        <v xml:space="preserve"> </v>
      </c>
      <c r="L11" s="30" t="str">
        <f t="shared" si="2"/>
        <v xml:space="preserve"> </v>
      </c>
      <c r="M11" s="30" t="str">
        <f t="shared" si="2"/>
        <v xml:space="preserve"> </v>
      </c>
      <c r="N11" s="30" t="str">
        <f t="shared" si="2"/>
        <v xml:space="preserve"> </v>
      </c>
      <c r="O11" s="30" t="str">
        <f t="shared" si="2"/>
        <v xml:space="preserve"> </v>
      </c>
      <c r="P11" s="30" t="str">
        <f t="shared" si="2"/>
        <v xml:space="preserve"> </v>
      </c>
      <c r="Q11" s="30" t="str">
        <f t="shared" si="2"/>
        <v xml:space="preserve"> </v>
      </c>
      <c r="R11" s="30" t="str">
        <f t="shared" si="2"/>
        <v xml:space="preserve"> </v>
      </c>
      <c r="S11" s="30" t="str">
        <f t="shared" si="2"/>
        <v xml:space="preserve"> </v>
      </c>
      <c r="T11" s="30" t="str">
        <f t="shared" si="2"/>
        <v xml:space="preserve"> </v>
      </c>
      <c r="U11" s="30" t="str">
        <f t="shared" si="2"/>
        <v xml:space="preserve"> </v>
      </c>
    </row>
    <row r="12" spans="1:21" ht="33" x14ac:dyDescent="0.35">
      <c r="A12" s="25" t="s">
        <v>14</v>
      </c>
      <c r="B12" s="29">
        <f t="shared" ref="B12:U12" si="3">IF(B7=0,0,IF(B7&lt;42,B7,70*B10))</f>
        <v>59.637795275590548</v>
      </c>
      <c r="C12" s="29">
        <f t="shared" si="3"/>
        <v>62.503937007874029</v>
      </c>
      <c r="D12" s="29">
        <f t="shared" si="3"/>
        <v>62.503937007874029</v>
      </c>
      <c r="E12" s="29">
        <f t="shared" si="3"/>
        <v>70</v>
      </c>
      <c r="F12" s="29">
        <f t="shared" si="3"/>
        <v>60.96062992125983</v>
      </c>
      <c r="G12" s="29">
        <f t="shared" si="3"/>
        <v>0</v>
      </c>
      <c r="H12" s="29">
        <f t="shared" si="3"/>
        <v>0</v>
      </c>
      <c r="I12" s="29">
        <f t="shared" si="3"/>
        <v>0</v>
      </c>
      <c r="J12" s="29">
        <f t="shared" si="3"/>
        <v>0</v>
      </c>
      <c r="K12" s="29">
        <f t="shared" si="3"/>
        <v>0</v>
      </c>
      <c r="L12" s="29">
        <f t="shared" si="3"/>
        <v>0</v>
      </c>
      <c r="M12" s="29">
        <f t="shared" si="3"/>
        <v>0</v>
      </c>
      <c r="N12" s="29">
        <f t="shared" si="3"/>
        <v>0</v>
      </c>
      <c r="O12" s="29">
        <f t="shared" si="3"/>
        <v>0</v>
      </c>
      <c r="P12" s="29">
        <f t="shared" si="3"/>
        <v>0</v>
      </c>
      <c r="Q12" s="29">
        <f t="shared" si="3"/>
        <v>0</v>
      </c>
      <c r="R12" s="29">
        <f t="shared" si="3"/>
        <v>0</v>
      </c>
      <c r="S12" s="29">
        <f t="shared" si="3"/>
        <v>0</v>
      </c>
      <c r="T12" s="29">
        <f t="shared" si="3"/>
        <v>0</v>
      </c>
      <c r="U12" s="29">
        <f t="shared" si="3"/>
        <v>0</v>
      </c>
    </row>
    <row r="14" spans="1:21" x14ac:dyDescent="0.35">
      <c r="B14" s="31"/>
    </row>
  </sheetData>
  <sheetProtection selectLockedCells="1" selectUnlockedCells="1"/>
  <mergeCells count="2">
    <mergeCell ref="A2:U2"/>
    <mergeCell ref="A1:U1"/>
  </mergeCells>
  <pageMargins left="0" right="0" top="0" bottom="0" header="0" footer="0"/>
  <pageSetup paperSize="9"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
  <sheetViews>
    <sheetView topLeftCell="A2" workbookViewId="0">
      <selection activeCell="B8" sqref="B8"/>
    </sheetView>
  </sheetViews>
  <sheetFormatPr defaultColWidth="8.7109375" defaultRowHeight="15" x14ac:dyDescent="0.25"/>
  <cols>
    <col min="1" max="2" width="35.7109375" style="4" customWidth="1"/>
    <col min="3" max="16384" width="8.7109375" style="4"/>
  </cols>
  <sheetData>
    <row r="1" spans="1:3" ht="35.1" customHeight="1" x14ac:dyDescent="0.25">
      <c r="A1" s="100" t="str">
        <f>GIUDIZI!A1</f>
        <v>LOTTO 01</v>
      </c>
      <c r="B1" s="101"/>
    </row>
    <row r="2" spans="1:3" ht="69.95" customHeight="1" x14ac:dyDescent="0.25">
      <c r="A2" s="102" t="str">
        <f>GIUDIZI!A2</f>
        <v xml:space="preserve"> </v>
      </c>
      <c r="B2" s="103"/>
    </row>
    <row r="3" spans="1:3" ht="20.25" customHeight="1" x14ac:dyDescent="0.35">
      <c r="A3" s="56" t="s">
        <v>18</v>
      </c>
      <c r="B3" s="8" t="s">
        <v>19</v>
      </c>
    </row>
    <row r="4" spans="1:3" ht="20.25" customHeight="1" x14ac:dyDescent="0.25">
      <c r="A4" s="57" t="str">
        <f>RIPARAMETRIZZAZIONE!B3</f>
        <v xml:space="preserve">Atti Hospital </v>
      </c>
      <c r="B4" s="65">
        <f>IF(A4=" "," ",RIPARAMETRIZZAZIONE!B12)</f>
        <v>59.637795275590548</v>
      </c>
    </row>
    <row r="5" spans="1:3" ht="20.25" customHeight="1" x14ac:dyDescent="0.25">
      <c r="A5" s="57" t="str">
        <f>RIPARAMETRIZZAZIONE!C3</f>
        <v xml:space="preserve"> Esaote</v>
      </c>
      <c r="B5" s="65">
        <f>IF(A5=" "," ",RIPARAMETRIZZAZIONE!C12)</f>
        <v>62.503937007874029</v>
      </c>
    </row>
    <row r="6" spans="1:3" ht="20.25" customHeight="1" x14ac:dyDescent="0.25">
      <c r="A6" s="58" t="str">
        <f>RIPARAMETRIZZAZIONE!D3</f>
        <v xml:space="preserve"> Siemens</v>
      </c>
      <c r="B6" s="65">
        <f>IF(A6=" "," ",RIPARAMETRIZZAZIONE!D12)</f>
        <v>62.503937007874029</v>
      </c>
      <c r="C6" s="9"/>
    </row>
    <row r="7" spans="1:3" ht="20.25" customHeight="1" x14ac:dyDescent="0.25">
      <c r="A7" s="58" t="str">
        <f>RIPARAMETRIZZAZIONE!E3</f>
        <v xml:space="preserve"> Medisol</v>
      </c>
      <c r="B7" s="33">
        <f>IF(A7=" "," ",RIPARAMETRIZZAZIONE!E12)</f>
        <v>70</v>
      </c>
      <c r="C7" s="9"/>
    </row>
    <row r="8" spans="1:3" ht="20.25" customHeight="1" x14ac:dyDescent="0.25">
      <c r="A8" s="58" t="str">
        <f>RIPARAMETRIZZAZIONE!F3</f>
        <v xml:space="preserve"> IGS Healtcare</v>
      </c>
      <c r="B8" s="65">
        <f>IF(A8=" "," ",RIPARAMETRIZZAZIONE!F12)</f>
        <v>60.96062992125983</v>
      </c>
    </row>
    <row r="9" spans="1:3" ht="20.25" hidden="1" customHeight="1" x14ac:dyDescent="0.25">
      <c r="A9" s="58" t="str">
        <f>RIPARAMETRIZZAZIONE!G3</f>
        <v xml:space="preserve"> </v>
      </c>
      <c r="B9" s="33" t="str">
        <f>IF(A9=" "," ",RIPARAMETRIZZAZIONE!G12)</f>
        <v xml:space="preserve"> </v>
      </c>
    </row>
    <row r="10" spans="1:3" ht="20.25" hidden="1" customHeight="1" x14ac:dyDescent="0.25">
      <c r="A10" s="58" t="str">
        <f>RIPARAMETRIZZAZIONE!H3</f>
        <v xml:space="preserve"> </v>
      </c>
      <c r="B10" s="33" t="str">
        <f>IF(A10=" "," ",RIPARAMETRIZZAZIONE!H12)</f>
        <v xml:space="preserve"> </v>
      </c>
    </row>
    <row r="11" spans="1:3" ht="20.25" hidden="1" customHeight="1" x14ac:dyDescent="0.25">
      <c r="A11" s="58" t="str">
        <f>RIPARAMETRIZZAZIONE!I3</f>
        <v xml:space="preserve"> </v>
      </c>
      <c r="B11" s="33" t="str">
        <f>IF(A11=" "," ",RIPARAMETRIZZAZIONE!I12)</f>
        <v xml:space="preserve"> </v>
      </c>
    </row>
    <row r="12" spans="1:3" ht="20.25" hidden="1" customHeight="1" x14ac:dyDescent="0.25">
      <c r="A12" s="58" t="str">
        <f>RIPARAMETRIZZAZIONE!J3</f>
        <v xml:space="preserve"> </v>
      </c>
      <c r="B12" s="33" t="str">
        <f>IF(A12=" "," ",RIPARAMETRIZZAZIONE!J12)</f>
        <v xml:space="preserve"> </v>
      </c>
    </row>
    <row r="13" spans="1:3" ht="20.25" hidden="1" customHeight="1" x14ac:dyDescent="0.25">
      <c r="A13" s="58" t="str">
        <f>RIPARAMETRIZZAZIONE!K3</f>
        <v xml:space="preserve"> </v>
      </c>
      <c r="B13" s="33" t="str">
        <f>IF(A13=" "," ",RIPARAMETRIZZAZIONE!K12)</f>
        <v xml:space="preserve"> </v>
      </c>
    </row>
    <row r="14" spans="1:3" ht="20.25" hidden="1" customHeight="1" x14ac:dyDescent="0.25">
      <c r="A14" s="58" t="str">
        <f>RIPARAMETRIZZAZIONE!L3</f>
        <v xml:space="preserve"> </v>
      </c>
      <c r="B14" s="33" t="str">
        <f>IF(A14=" "," ",RIPARAMETRIZZAZIONE!L12)</f>
        <v xml:space="preserve"> </v>
      </c>
    </row>
    <row r="15" spans="1:3" ht="20.25" hidden="1" customHeight="1" x14ac:dyDescent="0.25">
      <c r="A15" s="58" t="str">
        <f>RIPARAMETRIZZAZIONE!M3</f>
        <v xml:space="preserve"> </v>
      </c>
      <c r="B15" s="33" t="str">
        <f>IF(A15=" "," ",RIPARAMETRIZZAZIONE!M12)</f>
        <v xml:space="preserve"> </v>
      </c>
      <c r="C15" s="9"/>
    </row>
    <row r="16" spans="1:3" ht="20.25" hidden="1" customHeight="1" x14ac:dyDescent="0.25">
      <c r="A16" s="58" t="str">
        <f>RIPARAMETRIZZAZIONE!N3</f>
        <v xml:space="preserve"> </v>
      </c>
      <c r="B16" s="33" t="str">
        <f>IF(A16=" "," ",RIPARAMETRIZZAZIONE!N12)</f>
        <v xml:space="preserve"> </v>
      </c>
      <c r="C16" s="9"/>
    </row>
    <row r="17" spans="1:3" ht="20.25" hidden="1" customHeight="1" x14ac:dyDescent="0.25">
      <c r="A17" s="58" t="str">
        <f>RIPARAMETRIZZAZIONE!O3</f>
        <v xml:space="preserve"> </v>
      </c>
      <c r="B17" s="33" t="str">
        <f>IF(A17=" "," ",RIPARAMETRIZZAZIONE!O12)</f>
        <v xml:space="preserve"> </v>
      </c>
      <c r="C17" s="9"/>
    </row>
    <row r="18" spans="1:3" ht="20.25" hidden="1" customHeight="1" x14ac:dyDescent="0.25">
      <c r="A18" s="58" t="str">
        <f>RIPARAMETRIZZAZIONE!P3</f>
        <v xml:space="preserve"> </v>
      </c>
      <c r="B18" s="33" t="str">
        <f>IF(A18=" "," ",RIPARAMETRIZZAZIONE!P12)</f>
        <v xml:space="preserve"> </v>
      </c>
    </row>
    <row r="19" spans="1:3" ht="22.5" hidden="1" customHeight="1" x14ac:dyDescent="0.25">
      <c r="A19" s="58" t="str">
        <f>RIPARAMETRIZZAZIONE!Q3</f>
        <v xml:space="preserve"> </v>
      </c>
      <c r="B19" s="33" t="str">
        <f>IF(A19=" "," ",RIPARAMETRIZZAZIONE!Q12)</f>
        <v xml:space="preserve"> </v>
      </c>
    </row>
    <row r="20" spans="1:3" ht="19.5" hidden="1" x14ac:dyDescent="0.25">
      <c r="A20" s="58" t="str">
        <f>RIPARAMETRIZZAZIONE!R3</f>
        <v xml:space="preserve"> </v>
      </c>
      <c r="B20" s="33" t="str">
        <f>IF(A20=" "," ",RIPARAMETRIZZAZIONE!R12)</f>
        <v xml:space="preserve"> </v>
      </c>
    </row>
    <row r="21" spans="1:3" ht="19.5" hidden="1" x14ac:dyDescent="0.25">
      <c r="A21" s="58" t="str">
        <f>RIPARAMETRIZZAZIONE!S3</f>
        <v xml:space="preserve"> </v>
      </c>
      <c r="B21" s="33" t="str">
        <f>IF(A21=" "," ",RIPARAMETRIZZAZIONE!S12)</f>
        <v xml:space="preserve"> </v>
      </c>
    </row>
    <row r="22" spans="1:3" ht="19.5" hidden="1" x14ac:dyDescent="0.25">
      <c r="A22" s="59" t="str">
        <f>RIPARAMETRIZZAZIONE!T3</f>
        <v xml:space="preserve"> </v>
      </c>
      <c r="B22" s="33" t="str">
        <f>IF(A22=" "," ",RIPARAMETRIZZAZIONE!T12)</f>
        <v xml:space="preserve"> </v>
      </c>
    </row>
    <row r="23" spans="1:3" ht="19.5" hidden="1" x14ac:dyDescent="0.25">
      <c r="A23" s="58" t="str">
        <f>RIPARAMETRIZZAZIONE!U3</f>
        <v xml:space="preserve"> </v>
      </c>
      <c r="B23" s="33" t="str">
        <f>IF(A23=" "," ",RIPARAMETRIZZAZIONE!U12)</f>
        <v xml:space="preserve"> </v>
      </c>
    </row>
  </sheetData>
  <sheetProtection selectLockedCells="1" selectUnlockedCells="1"/>
  <mergeCells count="2">
    <mergeCell ref="A1:B1"/>
    <mergeCell ref="A2:B2"/>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8"/>
  <sheetViews>
    <sheetView topLeftCell="B1" workbookViewId="0">
      <selection activeCell="H11" sqref="H11"/>
    </sheetView>
  </sheetViews>
  <sheetFormatPr defaultColWidth="17.85546875" defaultRowHeight="19.5" x14ac:dyDescent="0.35"/>
  <cols>
    <col min="1" max="1" width="27" style="32" hidden="1" customWidth="1"/>
    <col min="2" max="2" width="42.140625" style="32" bestFit="1" customWidth="1"/>
    <col min="3" max="7" width="19.5703125" style="32" customWidth="1"/>
    <col min="8" max="8" width="26.28515625" style="32" bestFit="1" customWidth="1"/>
    <col min="9" max="16384" width="17.85546875" style="32"/>
  </cols>
  <sheetData>
    <row r="1" spans="1:8" ht="39.950000000000003" customHeight="1" thickBot="1" x14ac:dyDescent="0.4">
      <c r="A1" s="34"/>
      <c r="B1" s="106" t="str">
        <f>GIUDIZI!A1</f>
        <v>LOTTO 01</v>
      </c>
      <c r="C1" s="107"/>
      <c r="D1" s="107"/>
      <c r="E1" s="107"/>
      <c r="F1" s="107"/>
      <c r="G1" s="108"/>
      <c r="H1" s="109" t="s">
        <v>28</v>
      </c>
    </row>
    <row r="2" spans="1:8" ht="39.950000000000003" customHeight="1" thickTop="1" x14ac:dyDescent="0.35">
      <c r="A2" s="34"/>
      <c r="B2" s="124" t="str">
        <f>GIUDIZI!A2</f>
        <v xml:space="preserve"> </v>
      </c>
      <c r="C2" s="125"/>
      <c r="D2" s="125"/>
      <c r="E2" s="125"/>
      <c r="F2" s="125"/>
      <c r="G2" s="126"/>
      <c r="H2" s="110"/>
    </row>
    <row r="3" spans="1:8" ht="36" customHeight="1" thickBot="1" x14ac:dyDescent="0.4">
      <c r="A3" s="35"/>
      <c r="B3" s="112" t="str">
        <f>GIUDIZI!C1</f>
        <v xml:space="preserve"> </v>
      </c>
      <c r="C3" s="113"/>
      <c r="D3" s="113"/>
      <c r="E3" s="113"/>
      <c r="F3" s="113"/>
      <c r="G3" s="114"/>
      <c r="H3" s="111"/>
    </row>
    <row r="4" spans="1:8" ht="36" customHeight="1" thickTop="1" thickBot="1" x14ac:dyDescent="0.4">
      <c r="A4" s="36"/>
      <c r="B4" s="115" t="s">
        <v>58</v>
      </c>
      <c r="C4" s="116"/>
      <c r="D4" s="116"/>
      <c r="E4" s="116"/>
      <c r="F4" s="116"/>
      <c r="G4" s="116"/>
      <c r="H4" s="55" t="str">
        <f>IF(A28&gt;0,A28,"DESERTO")</f>
        <v xml:space="preserve"> Siemens</v>
      </c>
    </row>
    <row r="5" spans="1:8" ht="40.5" thickTop="1" thickBot="1" x14ac:dyDescent="0.4">
      <c r="A5" s="37"/>
      <c r="B5" s="117" t="s">
        <v>51</v>
      </c>
      <c r="C5" s="119" t="s">
        <v>52</v>
      </c>
      <c r="D5" s="119" t="s">
        <v>53</v>
      </c>
      <c r="E5" s="119" t="s">
        <v>54</v>
      </c>
      <c r="F5" s="47" t="s">
        <v>55</v>
      </c>
      <c r="G5" s="47" t="s">
        <v>56</v>
      </c>
      <c r="H5" s="121" t="s">
        <v>29</v>
      </c>
    </row>
    <row r="6" spans="1:8" ht="20.25" thickBot="1" x14ac:dyDescent="0.4">
      <c r="A6" s="38"/>
      <c r="B6" s="118"/>
      <c r="C6" s="120"/>
      <c r="D6" s="120"/>
      <c r="E6" s="120"/>
      <c r="F6" s="48">
        <v>78000</v>
      </c>
      <c r="G6" s="49">
        <f>MIN(E7:E26)</f>
        <v>58200</v>
      </c>
      <c r="H6" s="120"/>
    </row>
    <row r="7" spans="1:8" ht="21" thickTop="1" thickBot="1" x14ac:dyDescent="0.4">
      <c r="A7" s="39">
        <f>H7</f>
        <v>84.146886184681463</v>
      </c>
      <c r="B7" s="50" t="str">
        <f>'Risultati di qualità'!A4</f>
        <v xml:space="preserve">Atti Hospital </v>
      </c>
      <c r="C7" s="66">
        <f>IF('Risultati di qualità'!B4=0,"",'Risultati di qualità'!B4)</f>
        <v>59.637795275590548</v>
      </c>
      <c r="D7" s="66">
        <f>IF(E7="","",30*((F6-E7)/(F6-G6)))</f>
        <v>24.509090909090911</v>
      </c>
      <c r="E7" s="42">
        <v>61824</v>
      </c>
      <c r="F7" s="122" t="str">
        <f>IF(E7&gt;F6,"supera base gara",IF(C7="","Prodotto NON Conforme",IF(C7&lt;42,"Qualità Insufficiente","")))</f>
        <v/>
      </c>
      <c r="G7" s="123"/>
      <c r="H7" s="68">
        <f>IF(E7="","",IF(E7&gt;F6,0,C7+D7))</f>
        <v>84.146886184681463</v>
      </c>
    </row>
    <row r="8" spans="1:8" ht="20.25" thickBot="1" x14ac:dyDescent="0.4">
      <c r="A8" s="39">
        <f t="shared" ref="A8:A26" si="0">H8</f>
        <v>89.401967310904325</v>
      </c>
      <c r="B8" s="51" t="str">
        <f>'Risultati di qualità'!A5</f>
        <v xml:space="preserve"> Esaote</v>
      </c>
      <c r="C8" s="67">
        <f>IF('Risultati di qualità'!B5=0,"",'Risultati di qualità'!B5)</f>
        <v>62.503937007874029</v>
      </c>
      <c r="D8" s="67">
        <f>IF(E8="","",30*((F6-E8)/(F6-G6)))</f>
        <v>26.898030303030296</v>
      </c>
      <c r="E8" s="44">
        <v>60247.3</v>
      </c>
      <c r="F8" s="104" t="str">
        <f>IF(E8&gt;F6,"supera base gara",IF(C8="","Prodotto NON Conforme",IF(C8&lt;42,"Qualità Insufficiente","")))</f>
        <v/>
      </c>
      <c r="G8" s="105"/>
      <c r="H8" s="69">
        <f>IF(E8="","",IF(E8&gt;F6,0,C8+D8))</f>
        <v>89.401967310904325</v>
      </c>
    </row>
    <row r="9" spans="1:8" ht="20.25" thickBot="1" x14ac:dyDescent="0.4">
      <c r="A9" s="39">
        <f t="shared" si="0"/>
        <v>92.503937007874029</v>
      </c>
      <c r="B9" s="51" t="str">
        <f>'Risultati di qualità'!A6</f>
        <v xml:space="preserve"> Siemens</v>
      </c>
      <c r="C9" s="67">
        <f>IF('Risultati di qualità'!B6=0,"",'Risultati di qualità'!B6)</f>
        <v>62.503937007874029</v>
      </c>
      <c r="D9" s="67">
        <f>IF(E9="","",30*((F6-E9)/(F6-G6)))</f>
        <v>30</v>
      </c>
      <c r="E9" s="44">
        <v>58200</v>
      </c>
      <c r="F9" s="104" t="str">
        <f>IF(E9&gt;F6,"supera base gara",IF(C9="","Prodotto NON Conforme",IF(C9&lt;42,"Qualità Insufficiente","")))</f>
        <v/>
      </c>
      <c r="G9" s="105"/>
      <c r="H9" s="69">
        <f>IF(E9="","",IF(E9&gt;F6,0,C9+D9))</f>
        <v>92.503937007874029</v>
      </c>
    </row>
    <row r="10" spans="1:8" ht="20.25" thickBot="1" x14ac:dyDescent="0.4">
      <c r="A10" s="39">
        <f t="shared" si="0"/>
        <v>71.727272727272734</v>
      </c>
      <c r="B10" s="51" t="str">
        <f>'Risultati di qualità'!A7</f>
        <v xml:space="preserve"> Medisol</v>
      </c>
      <c r="C10" s="43">
        <f>IF('Risultati di qualità'!B7=0,"",'Risultati di qualità'!B7)</f>
        <v>70</v>
      </c>
      <c r="D10" s="67">
        <f>IF(E10="","",30*((F6-E10)/(F6-G6)))</f>
        <v>1.7272727272727273</v>
      </c>
      <c r="E10" s="44">
        <v>76860</v>
      </c>
      <c r="F10" s="104" t="str">
        <f>IF(E10&gt;F6,"supera base gara",IF(C10="","Prodotto NON Conforme",IF(C10&lt;42,"Qualità Insufficiente","")))</f>
        <v/>
      </c>
      <c r="G10" s="105"/>
      <c r="H10" s="69">
        <f>IF(E10="","",IF(E10&gt;F6,0,C10+D10))</f>
        <v>71.727272727272734</v>
      </c>
    </row>
    <row r="11" spans="1:8" ht="20.25" thickBot="1" x14ac:dyDescent="0.4">
      <c r="A11" s="39">
        <f t="shared" si="0"/>
        <v>63.436387497017407</v>
      </c>
      <c r="B11" s="51" t="str">
        <f>'Risultati di qualità'!A8</f>
        <v xml:space="preserve"> IGS Healtcare</v>
      </c>
      <c r="C11" s="67">
        <f>IF('Risultati di qualità'!B8=0,"",'Risultati di qualità'!B8)</f>
        <v>60.96062992125983</v>
      </c>
      <c r="D11" s="67">
        <f>IF(E11="","",30*((F6-E11)/(F6-G6)))</f>
        <v>2.475757575757576</v>
      </c>
      <c r="E11" s="44">
        <v>76366</v>
      </c>
      <c r="F11" s="104" t="str">
        <f>IF(E11&gt;F6,"supera base gara",IF(C11="","Prodotto NON Conforme",IF(C11&lt;42,"Qualità Insufficiente","")))</f>
        <v/>
      </c>
      <c r="G11" s="105"/>
      <c r="H11" s="69">
        <f>IF(E11="","",IF(E11&gt;F6,0,C11+D11))</f>
        <v>63.436387497017407</v>
      </c>
    </row>
    <row r="12" spans="1:8" ht="20.25" thickBot="1" x14ac:dyDescent="0.4">
      <c r="A12" s="39" t="str">
        <f t="shared" si="0"/>
        <v/>
      </c>
      <c r="B12" s="51" t="str">
        <f>'Risultati di qualità'!A9</f>
        <v xml:space="preserve"> </v>
      </c>
      <c r="C12" s="43" t="str">
        <f>IF('Risultati di qualità'!B9=0,"",'Risultati di qualità'!B9)</f>
        <v xml:space="preserve"> </v>
      </c>
      <c r="D12" s="43" t="str">
        <f>IF(E12="","",30*((F6-E12)/(F6-G6)))</f>
        <v/>
      </c>
      <c r="E12" s="44"/>
      <c r="F12" s="104" t="str">
        <f>IF(E12&gt;F6,"supera base gara",IF(C12="","Prodotto NON Conforme",IF(C12&lt;42,"Qualità Insufficiente","")))</f>
        <v/>
      </c>
      <c r="G12" s="105"/>
      <c r="H12" s="52" t="str">
        <f>IF(E12="","",IF(E12&gt;F6,0,C12+D12))</f>
        <v/>
      </c>
    </row>
    <row r="13" spans="1:8" ht="20.25" thickBot="1" x14ac:dyDescent="0.4">
      <c r="A13" s="39" t="str">
        <f t="shared" si="0"/>
        <v/>
      </c>
      <c r="B13" s="51" t="str">
        <f>'Risultati di qualità'!A10</f>
        <v xml:space="preserve"> </v>
      </c>
      <c r="C13" s="43" t="str">
        <f>IF('Risultati di qualità'!B10=0,"",'Risultati di qualità'!B10)</f>
        <v xml:space="preserve"> </v>
      </c>
      <c r="D13" s="43" t="str">
        <f>IF(E13="","",30*((F6-E13)/(F6-G6)))</f>
        <v/>
      </c>
      <c r="E13" s="44"/>
      <c r="F13" s="104" t="str">
        <f>IF(E13&gt;F6,"supera base gara",IF(C13="","Prodotto NON Conforme",IF(C13&lt;42,"Qualità Insufficiente","")))</f>
        <v/>
      </c>
      <c r="G13" s="105"/>
      <c r="H13" s="52" t="str">
        <f>IF(E13="","",IF(E13&gt;F6,0,C13+D13))</f>
        <v/>
      </c>
    </row>
    <row r="14" spans="1:8" ht="20.25" thickBot="1" x14ac:dyDescent="0.4">
      <c r="A14" s="39" t="str">
        <f t="shared" si="0"/>
        <v/>
      </c>
      <c r="B14" s="51" t="str">
        <f>'Risultati di qualità'!A11</f>
        <v xml:space="preserve"> </v>
      </c>
      <c r="C14" s="43" t="str">
        <f>IF('Risultati di qualità'!B11=0,"",'Risultati di qualità'!B11)</f>
        <v xml:space="preserve"> </v>
      </c>
      <c r="D14" s="43" t="str">
        <f>IF(E14="","",30*((F6-E14)/(F6-G6)))</f>
        <v/>
      </c>
      <c r="E14" s="44"/>
      <c r="F14" s="104" t="str">
        <f>IF(E14&gt;F6,"supera base gara",IF(C14="","Prodotto NON Conforme",IF(C14&lt;42,"Qualità Insufficiente","")))</f>
        <v/>
      </c>
      <c r="G14" s="105"/>
      <c r="H14" s="52" t="str">
        <f>IF(E14="","",IF(E14&gt;F6,0,C14+D14))</f>
        <v/>
      </c>
    </row>
    <row r="15" spans="1:8" ht="20.25" thickBot="1" x14ac:dyDescent="0.4">
      <c r="A15" s="39" t="str">
        <f t="shared" si="0"/>
        <v/>
      </c>
      <c r="B15" s="51" t="str">
        <f>'Risultati di qualità'!A12</f>
        <v xml:space="preserve"> </v>
      </c>
      <c r="C15" s="43" t="str">
        <f>IF('Risultati di qualità'!B12=0,"",'Risultati di qualità'!B12)</f>
        <v xml:space="preserve"> </v>
      </c>
      <c r="D15" s="43" t="str">
        <f>IF(E15="","",30*((F6-E15)/(F6-G6)))</f>
        <v/>
      </c>
      <c r="E15" s="44"/>
      <c r="F15" s="104" t="str">
        <f>IF(E15&gt;F6,"supera base gara",IF(C15="","Prodotto NON Conforme",IF(C15&lt;42,"Qualità Insufficiente","")))</f>
        <v/>
      </c>
      <c r="G15" s="105"/>
      <c r="H15" s="52" t="str">
        <f>IF(E15="","",IF(E15&gt;F6,0,C15+D15))</f>
        <v/>
      </c>
    </row>
    <row r="16" spans="1:8" ht="20.25" thickBot="1" x14ac:dyDescent="0.4">
      <c r="A16" s="39" t="str">
        <f t="shared" si="0"/>
        <v/>
      </c>
      <c r="B16" s="51" t="str">
        <f>'Risultati di qualità'!A13</f>
        <v xml:space="preserve"> </v>
      </c>
      <c r="C16" s="43" t="str">
        <f>IF('Risultati di qualità'!B13=0,"",'Risultati di qualità'!B13)</f>
        <v xml:space="preserve"> </v>
      </c>
      <c r="D16" s="43" t="str">
        <f>IF(E16="","",30*((F6-E16)/(F6-G6)))</f>
        <v/>
      </c>
      <c r="E16" s="44"/>
      <c r="F16" s="104" t="str">
        <f>IF(E16&gt;F6,"supera base gara",IF(C16="","Prodotto NON Conforme",IF(C16&lt;42,"Qualità Insufficiente","")))</f>
        <v/>
      </c>
      <c r="G16" s="105"/>
      <c r="H16" s="52" t="str">
        <f>IF(E16="","",IF(E16&gt;F6,0,C16+D16))</f>
        <v/>
      </c>
    </row>
    <row r="17" spans="1:8" ht="20.25" thickBot="1" x14ac:dyDescent="0.4">
      <c r="A17" s="39" t="str">
        <f t="shared" si="0"/>
        <v/>
      </c>
      <c r="B17" s="51" t="str">
        <f>'Risultati di qualità'!A14</f>
        <v xml:space="preserve"> </v>
      </c>
      <c r="C17" s="43" t="str">
        <f>IF('Risultati di qualità'!B14=0,"",'Risultati di qualità'!B14)</f>
        <v xml:space="preserve"> </v>
      </c>
      <c r="D17" s="43" t="str">
        <f>IF(E17="","",30*((F6-E17)/(F6-G6)))</f>
        <v/>
      </c>
      <c r="E17" s="44"/>
      <c r="F17" s="104" t="str">
        <f>IF(E17&gt;F6,"supera base gara",IF(C17="","Prodotto NON Conforme",IF(C17&lt;42,"Qualità Insufficiente","")))</f>
        <v/>
      </c>
      <c r="G17" s="105"/>
      <c r="H17" s="52" t="str">
        <f>IF(E17="","",IF(E17&gt;F6,0,C17+D17))</f>
        <v/>
      </c>
    </row>
    <row r="18" spans="1:8" ht="20.25" thickBot="1" x14ac:dyDescent="0.4">
      <c r="A18" s="39" t="str">
        <f t="shared" si="0"/>
        <v/>
      </c>
      <c r="B18" s="51" t="str">
        <f>'Risultati di qualità'!A15</f>
        <v xml:space="preserve"> </v>
      </c>
      <c r="C18" s="43" t="str">
        <f>IF('Risultati di qualità'!B15=0,"",'Risultati di qualità'!B15)</f>
        <v xml:space="preserve"> </v>
      </c>
      <c r="D18" s="43" t="str">
        <f>IF(E18="","",30*((F6-E6)/(F6-G6)))</f>
        <v/>
      </c>
      <c r="E18" s="44"/>
      <c r="F18" s="104" t="str">
        <f>IF(E18&gt;F6,"supera base gara",IF(C18="","Prodotto NON Conforme",IF(C18&lt;42,"Qualità Insufficiente","")))</f>
        <v/>
      </c>
      <c r="G18" s="105"/>
      <c r="H18" s="52" t="str">
        <f>IF(E18="","",IF(E18&gt;F6,0,C18+D18))</f>
        <v/>
      </c>
    </row>
    <row r="19" spans="1:8" ht="20.25" thickBot="1" x14ac:dyDescent="0.4">
      <c r="A19" s="39" t="str">
        <f t="shared" si="0"/>
        <v/>
      </c>
      <c r="B19" s="51" t="str">
        <f>'Risultati di qualità'!A16</f>
        <v xml:space="preserve"> </v>
      </c>
      <c r="C19" s="43" t="str">
        <f>IF('Risultati di qualità'!B16=0,"",'Risultati di qualità'!B16)</f>
        <v xml:space="preserve"> </v>
      </c>
      <c r="D19" s="43" t="str">
        <f>IF(E19="","",30*((F6-E19)/(F6-G6)))</f>
        <v/>
      </c>
      <c r="E19" s="44"/>
      <c r="F19" s="104" t="str">
        <f>IF(E19&gt;F6,"supera base gara",IF(C19="","Prodotto NON Conforme",IF(C19&lt;42,"Qualità Insufficiente","")))</f>
        <v/>
      </c>
      <c r="G19" s="105"/>
      <c r="H19" s="52" t="str">
        <f>IF(E19="","",IF(E19&gt;F6,0,C19+D19))</f>
        <v/>
      </c>
    </row>
    <row r="20" spans="1:8" ht="20.25" thickBot="1" x14ac:dyDescent="0.4">
      <c r="A20" s="39" t="str">
        <f t="shared" si="0"/>
        <v/>
      </c>
      <c r="B20" s="51" t="str">
        <f>'Risultati di qualità'!A17</f>
        <v xml:space="preserve"> </v>
      </c>
      <c r="C20" s="43" t="str">
        <f>IF('Risultati di qualità'!B17=0,"",'Risultati di qualità'!B17)</f>
        <v xml:space="preserve"> </v>
      </c>
      <c r="D20" s="43" t="str">
        <f>IF(E20="","",30*((F6-E20)/(F6-G6)))</f>
        <v/>
      </c>
      <c r="E20" s="44"/>
      <c r="F20" s="104" t="str">
        <f>IF(E20&gt;F6,"supera base gara",IF(C20="","Prodotto NON Conforme",IF(C20&lt;42,"Qualità Insufficiente","")))</f>
        <v/>
      </c>
      <c r="G20" s="105"/>
      <c r="H20" s="52" t="str">
        <f>IF(E20="","",IF(E20&gt;F6,0,C20+D20))</f>
        <v/>
      </c>
    </row>
    <row r="21" spans="1:8" ht="20.25" thickBot="1" x14ac:dyDescent="0.4">
      <c r="A21" s="39" t="str">
        <f t="shared" si="0"/>
        <v/>
      </c>
      <c r="B21" s="51" t="str">
        <f>'Risultati di qualità'!A18</f>
        <v xml:space="preserve"> </v>
      </c>
      <c r="C21" s="43" t="str">
        <f>IF('Risultati di qualità'!B18=0,"",'Risultati di qualità'!B18)</f>
        <v xml:space="preserve"> </v>
      </c>
      <c r="D21" s="43" t="str">
        <f>IF(E21="","",30*((F6-E21)/(F6-G6)))</f>
        <v/>
      </c>
      <c r="E21" s="44"/>
      <c r="F21" s="104" t="str">
        <f>IF(E21&gt;F6,"supera base gara",IF(C21="","Prodotto NON Conforme",IF(C21&lt;42,"Qualità Insufficiente","")))</f>
        <v/>
      </c>
      <c r="G21" s="105"/>
      <c r="H21" s="52" t="str">
        <f>IF(E21="","",IF(E21&gt;F6,0,C21+D21))</f>
        <v/>
      </c>
    </row>
    <row r="22" spans="1:8" ht="20.25" thickBot="1" x14ac:dyDescent="0.4">
      <c r="A22" s="39" t="str">
        <f t="shared" si="0"/>
        <v/>
      </c>
      <c r="B22" s="51" t="str">
        <f>'Risultati di qualità'!A19</f>
        <v xml:space="preserve"> </v>
      </c>
      <c r="C22" s="43" t="str">
        <f>IF('Risultati di qualità'!B19=0,"",'Risultati di qualità'!B19)</f>
        <v xml:space="preserve"> </v>
      </c>
      <c r="D22" s="43" t="str">
        <f>IF(E22="","",30*((F6-E6)/(F6-G6)))</f>
        <v/>
      </c>
      <c r="E22" s="44"/>
      <c r="F22" s="104" t="str">
        <f>IF(E22&gt;F6,"supera base gara",IF(C22="","Prodotto NON Conforme",IF(C22&lt;42,"Qualità Insufficiente","")))</f>
        <v/>
      </c>
      <c r="G22" s="105"/>
      <c r="H22" s="52" t="str">
        <f>IF(E22="","",IF(E22&gt;F6,0,C22+D22))</f>
        <v/>
      </c>
    </row>
    <row r="23" spans="1:8" ht="20.25" thickBot="1" x14ac:dyDescent="0.4">
      <c r="A23" s="39" t="str">
        <f t="shared" si="0"/>
        <v/>
      </c>
      <c r="B23" s="51" t="str">
        <f>'Risultati di qualità'!A20</f>
        <v xml:space="preserve"> </v>
      </c>
      <c r="C23" s="43" t="str">
        <f>IF('Risultati di qualità'!B20=0,"",'Risultati di qualità'!B20)</f>
        <v xml:space="preserve"> </v>
      </c>
      <c r="D23" s="43" t="str">
        <f>IF(E23="","",30*((F6-E23)/(F6-G6)))</f>
        <v/>
      </c>
      <c r="E23" s="44"/>
      <c r="F23" s="104" t="str">
        <f>IF(E23&gt;F6,"supera base gara",IF(C23="","Prodotto NON Conforme",IF(C23&lt;42,"Qualità Insufficiente","")))</f>
        <v/>
      </c>
      <c r="G23" s="105"/>
      <c r="H23" s="52" t="str">
        <f>IF(E23="","",IF(E23&gt;F6,0,C23+D23))</f>
        <v/>
      </c>
    </row>
    <row r="24" spans="1:8" ht="20.25" thickBot="1" x14ac:dyDescent="0.4">
      <c r="A24" s="39" t="str">
        <f t="shared" si="0"/>
        <v/>
      </c>
      <c r="B24" s="51" t="str">
        <f>'Risultati di qualità'!A21</f>
        <v xml:space="preserve"> </v>
      </c>
      <c r="C24" s="43" t="str">
        <f>IF('Risultati di qualità'!B21=0,"",'Risultati di qualità'!B21)</f>
        <v xml:space="preserve"> </v>
      </c>
      <c r="D24" s="43" t="str">
        <f>IF(E24="","",30*((F6-E24)/(F6-G6)))</f>
        <v/>
      </c>
      <c r="E24" s="44"/>
      <c r="F24" s="104" t="str">
        <f>IF(E24&gt;F6,"supera base gara",IF(C24="","Prodotto NON Conforme",IF(C24&lt;42,"Qualità Insufficiente","")))</f>
        <v/>
      </c>
      <c r="G24" s="105"/>
      <c r="H24" s="52" t="str">
        <f>IF(E24="","",IF(E24&gt;F6,0,C24+D24))</f>
        <v/>
      </c>
    </row>
    <row r="25" spans="1:8" ht="20.25" thickBot="1" x14ac:dyDescent="0.4">
      <c r="A25" s="39" t="str">
        <f t="shared" si="0"/>
        <v/>
      </c>
      <c r="B25" s="51" t="str">
        <f>'Risultati di qualità'!A22</f>
        <v xml:space="preserve"> </v>
      </c>
      <c r="C25" s="43" t="str">
        <f>IF('Risultati di qualità'!B22=0,"",'Risultati di qualità'!B22)</f>
        <v xml:space="preserve"> </v>
      </c>
      <c r="D25" s="43" t="str">
        <f>IF(E25="","",30*((F6-E25)/(F6-G6)))</f>
        <v/>
      </c>
      <c r="E25" s="44"/>
      <c r="F25" s="104" t="str">
        <f>IF(E25&gt;F6,"supera base gara",IF(C25="","Prodotto NON Conforme",IF(C25&lt;42,"Qualità Insufficiente","")))</f>
        <v/>
      </c>
      <c r="G25" s="105"/>
      <c r="H25" s="52" t="str">
        <f>IF(E25="","",IF(E25&gt;F6,0,C25+D25))</f>
        <v/>
      </c>
    </row>
    <row r="26" spans="1:8" ht="20.25" thickBot="1" x14ac:dyDescent="0.4">
      <c r="A26" s="39" t="str">
        <f t="shared" si="0"/>
        <v/>
      </c>
      <c r="B26" s="53" t="str">
        <f>'Risultati di qualità'!A23</f>
        <v xml:space="preserve"> </v>
      </c>
      <c r="C26" s="45" t="str">
        <f>IF('Risultati di qualità'!B23=0,"",'Risultati di qualità'!B23)</f>
        <v xml:space="preserve"> </v>
      </c>
      <c r="D26" s="45" t="str">
        <f>IF(E26="","",30*((F6-E26)/(F6-G6)))</f>
        <v/>
      </c>
      <c r="E26" s="46"/>
      <c r="F26" s="104" t="str">
        <f>IF(E26&gt;F6,"supera base gara",IF(C26="","Prodotto NON Conforme",IF(C26&lt;42,"Qualità Insufficiente","")))</f>
        <v/>
      </c>
      <c r="G26" s="105"/>
      <c r="H26" s="54" t="str">
        <f>IF(E26="","",IF(E26&gt;F6,0,C26+D26))</f>
        <v/>
      </c>
    </row>
    <row r="27" spans="1:8" ht="21" thickTop="1" thickBot="1" x14ac:dyDescent="0.4">
      <c r="A27" s="34">
        <f>MAX(A7:A26)</f>
        <v>92.503937007874029</v>
      </c>
      <c r="B27" s="133" t="s">
        <v>30</v>
      </c>
      <c r="C27" s="134"/>
      <c r="D27" s="134"/>
      <c r="E27" s="134"/>
      <c r="F27" s="134"/>
      <c r="G27" s="134"/>
      <c r="H27" s="135"/>
    </row>
    <row r="28" spans="1:8" ht="20.25" thickTop="1" x14ac:dyDescent="0.35">
      <c r="A28" s="32" t="str">
        <f>IF(A27=0,"DESERTO",VLOOKUP(A27,A7:B26,2,FALSE))</f>
        <v xml:space="preserve"> Siemens</v>
      </c>
      <c r="B28" s="127"/>
      <c r="C28" s="128"/>
      <c r="D28" s="128"/>
      <c r="E28" s="128"/>
      <c r="F28" s="128"/>
      <c r="G28" s="128"/>
      <c r="H28" s="129"/>
    </row>
    <row r="29" spans="1:8" x14ac:dyDescent="0.35">
      <c r="B29" s="127"/>
      <c r="C29" s="128"/>
      <c r="D29" s="128"/>
      <c r="E29" s="128"/>
      <c r="F29" s="128"/>
      <c r="G29" s="128"/>
      <c r="H29" s="129"/>
    </row>
    <row r="30" spans="1:8" x14ac:dyDescent="0.35">
      <c r="A30" s="40"/>
      <c r="B30" s="127"/>
      <c r="C30" s="128"/>
      <c r="D30" s="128"/>
      <c r="E30" s="128"/>
      <c r="F30" s="128"/>
      <c r="G30" s="128"/>
      <c r="H30" s="129"/>
    </row>
    <row r="31" spans="1:8" x14ac:dyDescent="0.35">
      <c r="A31" s="40"/>
      <c r="B31" s="127"/>
      <c r="C31" s="128"/>
      <c r="D31" s="128"/>
      <c r="E31" s="128"/>
      <c r="F31" s="128"/>
      <c r="G31" s="128"/>
      <c r="H31" s="129"/>
    </row>
    <row r="32" spans="1:8" ht="20.25" thickBot="1" x14ac:dyDescent="0.4">
      <c r="A32" s="41"/>
      <c r="B32" s="130"/>
      <c r="C32" s="131"/>
      <c r="D32" s="131"/>
      <c r="E32" s="131"/>
      <c r="F32" s="131"/>
      <c r="G32" s="131"/>
      <c r="H32" s="132"/>
    </row>
    <row r="33" spans="2:7" x14ac:dyDescent="0.35">
      <c r="B33" s="10"/>
      <c r="C33" s="10"/>
      <c r="D33" s="10"/>
      <c r="E33" s="10"/>
      <c r="F33" s="10"/>
      <c r="G33" s="10"/>
    </row>
    <row r="34" spans="2:7" x14ac:dyDescent="0.35">
      <c r="B34" s="11"/>
      <c r="C34" s="11"/>
      <c r="D34" s="11"/>
      <c r="E34" s="11"/>
      <c r="F34" s="11"/>
      <c r="G34" s="11"/>
    </row>
    <row r="35" spans="2:7" x14ac:dyDescent="0.35">
      <c r="B35" s="11"/>
      <c r="C35" s="11"/>
      <c r="D35" s="11"/>
      <c r="E35" s="11"/>
      <c r="F35" s="11"/>
      <c r="G35" s="11"/>
    </row>
    <row r="36" spans="2:7" x14ac:dyDescent="0.35">
      <c r="B36" s="11"/>
      <c r="C36" s="11"/>
      <c r="D36" s="11"/>
      <c r="E36" s="11"/>
      <c r="F36" s="11"/>
      <c r="G36" s="11"/>
    </row>
    <row r="37" spans="2:7" x14ac:dyDescent="0.35">
      <c r="B37" s="10"/>
      <c r="C37" s="10"/>
      <c r="D37" s="10"/>
      <c r="E37" s="10"/>
      <c r="F37" s="10"/>
      <c r="G37" s="10"/>
    </row>
    <row r="38" spans="2:7" x14ac:dyDescent="0.35">
      <c r="C38" s="10"/>
      <c r="E38" s="10"/>
      <c r="F38" s="10"/>
      <c r="G38" s="10"/>
    </row>
  </sheetData>
  <sheetProtection selectLockedCells="1"/>
  <mergeCells count="36">
    <mergeCell ref="B31:H31"/>
    <mergeCell ref="B32:H32"/>
    <mergeCell ref="F25:G25"/>
    <mergeCell ref="F26:G26"/>
    <mergeCell ref="B27:H27"/>
    <mergeCell ref="B28:H28"/>
    <mergeCell ref="B29:H29"/>
    <mergeCell ref="B30:H30"/>
    <mergeCell ref="F24:G24"/>
    <mergeCell ref="F13:G13"/>
    <mergeCell ref="F14:G14"/>
    <mergeCell ref="F15:G15"/>
    <mergeCell ref="F16:G16"/>
    <mergeCell ref="F17:G17"/>
    <mergeCell ref="F18:G18"/>
    <mergeCell ref="F19:G19"/>
    <mergeCell ref="F20:G20"/>
    <mergeCell ref="F21:G21"/>
    <mergeCell ref="F22:G22"/>
    <mergeCell ref="F23:G23"/>
    <mergeCell ref="F12:G12"/>
    <mergeCell ref="B1:G1"/>
    <mergeCell ref="H1:H3"/>
    <mergeCell ref="B3:G3"/>
    <mergeCell ref="B4:G4"/>
    <mergeCell ref="B5:B6"/>
    <mergeCell ref="C5:C6"/>
    <mergeCell ref="D5:D6"/>
    <mergeCell ref="E5:E6"/>
    <mergeCell ref="H5:H6"/>
    <mergeCell ref="F7:G7"/>
    <mergeCell ref="F8:G8"/>
    <mergeCell ref="F9:G9"/>
    <mergeCell ref="F10:G10"/>
    <mergeCell ref="F11:G11"/>
    <mergeCell ref="B2:G2"/>
  </mergeCells>
  <dataValidations count="2">
    <dataValidation type="decimal" operator="notEqual" allowBlank="1" showInputMessage="1" showErrorMessage="1" sqref="WVG983047:WVG983066 IU7:IU26 SQ7:SQ26 ACM7:ACM26 AMI7:AMI26 AWE7:AWE26 BGA7:BGA26 BPW7:BPW26 BZS7:BZS26 CJO7:CJO26 CTK7:CTK26 DDG7:DDG26 DNC7:DNC26 DWY7:DWY26 EGU7:EGU26 EQQ7:EQQ26 FAM7:FAM26 FKI7:FKI26 FUE7:FUE26 GEA7:GEA26 GNW7:GNW26 GXS7:GXS26 HHO7:HHO26 HRK7:HRK26 IBG7:IBG26 ILC7:ILC26 IUY7:IUY26 JEU7:JEU26 JOQ7:JOQ26 JYM7:JYM26 KII7:KII26 KSE7:KSE26 LCA7:LCA26 LLW7:LLW26 LVS7:LVS26 MFO7:MFO26 MPK7:MPK26 MZG7:MZG26 NJC7:NJC26 NSY7:NSY26 OCU7:OCU26 OMQ7:OMQ26 OWM7:OWM26 PGI7:PGI26 PQE7:PQE26 QAA7:QAA26 QJW7:QJW26 QTS7:QTS26 RDO7:RDO26 RNK7:RNK26 RXG7:RXG26 SHC7:SHC26 SQY7:SQY26 TAU7:TAU26 TKQ7:TKQ26 TUM7:TUM26 UEI7:UEI26 UOE7:UOE26 UYA7:UYA26 VHW7:VHW26 VRS7:VRS26 WBO7:WBO26 WLK7:WLK26 WVG7:WVG26 IU65543:IU65562 SQ65543:SQ65562 ACM65543:ACM65562 AMI65543:AMI65562 AWE65543:AWE65562 BGA65543:BGA65562 BPW65543:BPW65562 BZS65543:BZS65562 CJO65543:CJO65562 CTK65543:CTK65562 DDG65543:DDG65562 DNC65543:DNC65562 DWY65543:DWY65562 EGU65543:EGU65562 EQQ65543:EQQ65562 FAM65543:FAM65562 FKI65543:FKI65562 FUE65543:FUE65562 GEA65543:GEA65562 GNW65543:GNW65562 GXS65543:GXS65562 HHO65543:HHO65562 HRK65543:HRK65562 IBG65543:IBG65562 ILC65543:ILC65562 IUY65543:IUY65562 JEU65543:JEU65562 JOQ65543:JOQ65562 JYM65543:JYM65562 KII65543:KII65562 KSE65543:KSE65562 LCA65543:LCA65562 LLW65543:LLW65562 LVS65543:LVS65562 MFO65543:MFO65562 MPK65543:MPK65562 MZG65543:MZG65562 NJC65543:NJC65562 NSY65543:NSY65562 OCU65543:OCU65562 OMQ65543:OMQ65562 OWM65543:OWM65562 PGI65543:PGI65562 PQE65543:PQE65562 QAA65543:QAA65562 QJW65543:QJW65562 QTS65543:QTS65562 RDO65543:RDO65562 RNK65543:RNK65562 RXG65543:RXG65562 SHC65543:SHC65562 SQY65543:SQY65562 TAU65543:TAU65562 TKQ65543:TKQ65562 TUM65543:TUM65562 UEI65543:UEI65562 UOE65543:UOE65562 UYA65543:UYA65562 VHW65543:VHW65562 VRS65543:VRS65562 WBO65543:WBO65562 WLK65543:WLK65562 WVG65543:WVG65562 IU131079:IU131098 SQ131079:SQ131098 ACM131079:ACM131098 AMI131079:AMI131098 AWE131079:AWE131098 BGA131079:BGA131098 BPW131079:BPW131098 BZS131079:BZS131098 CJO131079:CJO131098 CTK131079:CTK131098 DDG131079:DDG131098 DNC131079:DNC131098 DWY131079:DWY131098 EGU131079:EGU131098 EQQ131079:EQQ131098 FAM131079:FAM131098 FKI131079:FKI131098 FUE131079:FUE131098 GEA131079:GEA131098 GNW131079:GNW131098 GXS131079:GXS131098 HHO131079:HHO131098 HRK131079:HRK131098 IBG131079:IBG131098 ILC131079:ILC131098 IUY131079:IUY131098 JEU131079:JEU131098 JOQ131079:JOQ131098 JYM131079:JYM131098 KII131079:KII131098 KSE131079:KSE131098 LCA131079:LCA131098 LLW131079:LLW131098 LVS131079:LVS131098 MFO131079:MFO131098 MPK131079:MPK131098 MZG131079:MZG131098 NJC131079:NJC131098 NSY131079:NSY131098 OCU131079:OCU131098 OMQ131079:OMQ131098 OWM131079:OWM131098 PGI131079:PGI131098 PQE131079:PQE131098 QAA131079:QAA131098 QJW131079:QJW131098 QTS131079:QTS131098 RDO131079:RDO131098 RNK131079:RNK131098 RXG131079:RXG131098 SHC131079:SHC131098 SQY131079:SQY131098 TAU131079:TAU131098 TKQ131079:TKQ131098 TUM131079:TUM131098 UEI131079:UEI131098 UOE131079:UOE131098 UYA131079:UYA131098 VHW131079:VHW131098 VRS131079:VRS131098 WBO131079:WBO131098 WLK131079:WLK131098 WVG131079:WVG131098 IU196615:IU196634 SQ196615:SQ196634 ACM196615:ACM196634 AMI196615:AMI196634 AWE196615:AWE196634 BGA196615:BGA196634 BPW196615:BPW196634 BZS196615:BZS196634 CJO196615:CJO196634 CTK196615:CTK196634 DDG196615:DDG196634 DNC196615:DNC196634 DWY196615:DWY196634 EGU196615:EGU196634 EQQ196615:EQQ196634 FAM196615:FAM196634 FKI196615:FKI196634 FUE196615:FUE196634 GEA196615:GEA196634 GNW196615:GNW196634 GXS196615:GXS196634 HHO196615:HHO196634 HRK196615:HRK196634 IBG196615:IBG196634 ILC196615:ILC196634 IUY196615:IUY196634 JEU196615:JEU196634 JOQ196615:JOQ196634 JYM196615:JYM196634 KII196615:KII196634 KSE196615:KSE196634 LCA196615:LCA196634 LLW196615:LLW196634 LVS196615:LVS196634 MFO196615:MFO196634 MPK196615:MPK196634 MZG196615:MZG196634 NJC196615:NJC196634 NSY196615:NSY196634 OCU196615:OCU196634 OMQ196615:OMQ196634 OWM196615:OWM196634 PGI196615:PGI196634 PQE196615:PQE196634 QAA196615:QAA196634 QJW196615:QJW196634 QTS196615:QTS196634 RDO196615:RDO196634 RNK196615:RNK196634 RXG196615:RXG196634 SHC196615:SHC196634 SQY196615:SQY196634 TAU196615:TAU196634 TKQ196615:TKQ196634 TUM196615:TUM196634 UEI196615:UEI196634 UOE196615:UOE196634 UYA196615:UYA196634 VHW196615:VHW196634 VRS196615:VRS196634 WBO196615:WBO196634 WLK196615:WLK196634 WVG196615:WVG196634 IU262151:IU262170 SQ262151:SQ262170 ACM262151:ACM262170 AMI262151:AMI262170 AWE262151:AWE262170 BGA262151:BGA262170 BPW262151:BPW262170 BZS262151:BZS262170 CJO262151:CJO262170 CTK262151:CTK262170 DDG262151:DDG262170 DNC262151:DNC262170 DWY262151:DWY262170 EGU262151:EGU262170 EQQ262151:EQQ262170 FAM262151:FAM262170 FKI262151:FKI262170 FUE262151:FUE262170 GEA262151:GEA262170 GNW262151:GNW262170 GXS262151:GXS262170 HHO262151:HHO262170 HRK262151:HRK262170 IBG262151:IBG262170 ILC262151:ILC262170 IUY262151:IUY262170 JEU262151:JEU262170 JOQ262151:JOQ262170 JYM262151:JYM262170 KII262151:KII262170 KSE262151:KSE262170 LCA262151:LCA262170 LLW262151:LLW262170 LVS262151:LVS262170 MFO262151:MFO262170 MPK262151:MPK262170 MZG262151:MZG262170 NJC262151:NJC262170 NSY262151:NSY262170 OCU262151:OCU262170 OMQ262151:OMQ262170 OWM262151:OWM262170 PGI262151:PGI262170 PQE262151:PQE262170 QAA262151:QAA262170 QJW262151:QJW262170 QTS262151:QTS262170 RDO262151:RDO262170 RNK262151:RNK262170 RXG262151:RXG262170 SHC262151:SHC262170 SQY262151:SQY262170 TAU262151:TAU262170 TKQ262151:TKQ262170 TUM262151:TUM262170 UEI262151:UEI262170 UOE262151:UOE262170 UYA262151:UYA262170 VHW262151:VHW262170 VRS262151:VRS262170 WBO262151:WBO262170 WLK262151:WLK262170 WVG262151:WVG262170 IU327687:IU327706 SQ327687:SQ327706 ACM327687:ACM327706 AMI327687:AMI327706 AWE327687:AWE327706 BGA327687:BGA327706 BPW327687:BPW327706 BZS327687:BZS327706 CJO327687:CJO327706 CTK327687:CTK327706 DDG327687:DDG327706 DNC327687:DNC327706 DWY327687:DWY327706 EGU327687:EGU327706 EQQ327687:EQQ327706 FAM327687:FAM327706 FKI327687:FKI327706 FUE327687:FUE327706 GEA327687:GEA327706 GNW327687:GNW327706 GXS327687:GXS327706 HHO327687:HHO327706 HRK327687:HRK327706 IBG327687:IBG327706 ILC327687:ILC327706 IUY327687:IUY327706 JEU327687:JEU327706 JOQ327687:JOQ327706 JYM327687:JYM327706 KII327687:KII327706 KSE327687:KSE327706 LCA327687:LCA327706 LLW327687:LLW327706 LVS327687:LVS327706 MFO327687:MFO327706 MPK327687:MPK327706 MZG327687:MZG327706 NJC327687:NJC327706 NSY327687:NSY327706 OCU327687:OCU327706 OMQ327687:OMQ327706 OWM327687:OWM327706 PGI327687:PGI327706 PQE327687:PQE327706 QAA327687:QAA327706 QJW327687:QJW327706 QTS327687:QTS327706 RDO327687:RDO327706 RNK327687:RNK327706 RXG327687:RXG327706 SHC327687:SHC327706 SQY327687:SQY327706 TAU327687:TAU327706 TKQ327687:TKQ327706 TUM327687:TUM327706 UEI327687:UEI327706 UOE327687:UOE327706 UYA327687:UYA327706 VHW327687:VHW327706 VRS327687:VRS327706 WBO327687:WBO327706 WLK327687:WLK327706 WVG327687:WVG327706 IU393223:IU393242 SQ393223:SQ393242 ACM393223:ACM393242 AMI393223:AMI393242 AWE393223:AWE393242 BGA393223:BGA393242 BPW393223:BPW393242 BZS393223:BZS393242 CJO393223:CJO393242 CTK393223:CTK393242 DDG393223:DDG393242 DNC393223:DNC393242 DWY393223:DWY393242 EGU393223:EGU393242 EQQ393223:EQQ393242 FAM393223:FAM393242 FKI393223:FKI393242 FUE393223:FUE393242 GEA393223:GEA393242 GNW393223:GNW393242 GXS393223:GXS393242 HHO393223:HHO393242 HRK393223:HRK393242 IBG393223:IBG393242 ILC393223:ILC393242 IUY393223:IUY393242 JEU393223:JEU393242 JOQ393223:JOQ393242 JYM393223:JYM393242 KII393223:KII393242 KSE393223:KSE393242 LCA393223:LCA393242 LLW393223:LLW393242 LVS393223:LVS393242 MFO393223:MFO393242 MPK393223:MPK393242 MZG393223:MZG393242 NJC393223:NJC393242 NSY393223:NSY393242 OCU393223:OCU393242 OMQ393223:OMQ393242 OWM393223:OWM393242 PGI393223:PGI393242 PQE393223:PQE393242 QAA393223:QAA393242 QJW393223:QJW393242 QTS393223:QTS393242 RDO393223:RDO393242 RNK393223:RNK393242 RXG393223:RXG393242 SHC393223:SHC393242 SQY393223:SQY393242 TAU393223:TAU393242 TKQ393223:TKQ393242 TUM393223:TUM393242 UEI393223:UEI393242 UOE393223:UOE393242 UYA393223:UYA393242 VHW393223:VHW393242 VRS393223:VRS393242 WBO393223:WBO393242 WLK393223:WLK393242 WVG393223:WVG393242 IU458759:IU458778 SQ458759:SQ458778 ACM458759:ACM458778 AMI458759:AMI458778 AWE458759:AWE458778 BGA458759:BGA458778 BPW458759:BPW458778 BZS458759:BZS458778 CJO458759:CJO458778 CTK458759:CTK458778 DDG458759:DDG458778 DNC458759:DNC458778 DWY458759:DWY458778 EGU458759:EGU458778 EQQ458759:EQQ458778 FAM458759:FAM458778 FKI458759:FKI458778 FUE458759:FUE458778 GEA458759:GEA458778 GNW458759:GNW458778 GXS458759:GXS458778 HHO458759:HHO458778 HRK458759:HRK458778 IBG458759:IBG458778 ILC458759:ILC458778 IUY458759:IUY458778 JEU458759:JEU458778 JOQ458759:JOQ458778 JYM458759:JYM458778 KII458759:KII458778 KSE458759:KSE458778 LCA458759:LCA458778 LLW458759:LLW458778 LVS458759:LVS458778 MFO458759:MFO458778 MPK458759:MPK458778 MZG458759:MZG458778 NJC458759:NJC458778 NSY458759:NSY458778 OCU458759:OCU458778 OMQ458759:OMQ458778 OWM458759:OWM458778 PGI458759:PGI458778 PQE458759:PQE458778 QAA458759:QAA458778 QJW458759:QJW458778 QTS458759:QTS458778 RDO458759:RDO458778 RNK458759:RNK458778 RXG458759:RXG458778 SHC458759:SHC458778 SQY458759:SQY458778 TAU458759:TAU458778 TKQ458759:TKQ458778 TUM458759:TUM458778 UEI458759:UEI458778 UOE458759:UOE458778 UYA458759:UYA458778 VHW458759:VHW458778 VRS458759:VRS458778 WBO458759:WBO458778 WLK458759:WLK458778 WVG458759:WVG458778 IU524295:IU524314 SQ524295:SQ524314 ACM524295:ACM524314 AMI524295:AMI524314 AWE524295:AWE524314 BGA524295:BGA524314 BPW524295:BPW524314 BZS524295:BZS524314 CJO524295:CJO524314 CTK524295:CTK524314 DDG524295:DDG524314 DNC524295:DNC524314 DWY524295:DWY524314 EGU524295:EGU524314 EQQ524295:EQQ524314 FAM524295:FAM524314 FKI524295:FKI524314 FUE524295:FUE524314 GEA524295:GEA524314 GNW524295:GNW524314 GXS524295:GXS524314 HHO524295:HHO524314 HRK524295:HRK524314 IBG524295:IBG524314 ILC524295:ILC524314 IUY524295:IUY524314 JEU524295:JEU524314 JOQ524295:JOQ524314 JYM524295:JYM524314 KII524295:KII524314 KSE524295:KSE524314 LCA524295:LCA524314 LLW524295:LLW524314 LVS524295:LVS524314 MFO524295:MFO524314 MPK524295:MPK524314 MZG524295:MZG524314 NJC524295:NJC524314 NSY524295:NSY524314 OCU524295:OCU524314 OMQ524295:OMQ524314 OWM524295:OWM524314 PGI524295:PGI524314 PQE524295:PQE524314 QAA524295:QAA524314 QJW524295:QJW524314 QTS524295:QTS524314 RDO524295:RDO524314 RNK524295:RNK524314 RXG524295:RXG524314 SHC524295:SHC524314 SQY524295:SQY524314 TAU524295:TAU524314 TKQ524295:TKQ524314 TUM524295:TUM524314 UEI524295:UEI524314 UOE524295:UOE524314 UYA524295:UYA524314 VHW524295:VHW524314 VRS524295:VRS524314 WBO524295:WBO524314 WLK524295:WLK524314 WVG524295:WVG524314 IU589831:IU589850 SQ589831:SQ589850 ACM589831:ACM589850 AMI589831:AMI589850 AWE589831:AWE589850 BGA589831:BGA589850 BPW589831:BPW589850 BZS589831:BZS589850 CJO589831:CJO589850 CTK589831:CTK589850 DDG589831:DDG589850 DNC589831:DNC589850 DWY589831:DWY589850 EGU589831:EGU589850 EQQ589831:EQQ589850 FAM589831:FAM589850 FKI589831:FKI589850 FUE589831:FUE589850 GEA589831:GEA589850 GNW589831:GNW589850 GXS589831:GXS589850 HHO589831:HHO589850 HRK589831:HRK589850 IBG589831:IBG589850 ILC589831:ILC589850 IUY589831:IUY589850 JEU589831:JEU589850 JOQ589831:JOQ589850 JYM589831:JYM589850 KII589831:KII589850 KSE589831:KSE589850 LCA589831:LCA589850 LLW589831:LLW589850 LVS589831:LVS589850 MFO589831:MFO589850 MPK589831:MPK589850 MZG589831:MZG589850 NJC589831:NJC589850 NSY589831:NSY589850 OCU589831:OCU589850 OMQ589831:OMQ589850 OWM589831:OWM589850 PGI589831:PGI589850 PQE589831:PQE589850 QAA589831:QAA589850 QJW589831:QJW589850 QTS589831:QTS589850 RDO589831:RDO589850 RNK589831:RNK589850 RXG589831:RXG589850 SHC589831:SHC589850 SQY589831:SQY589850 TAU589831:TAU589850 TKQ589831:TKQ589850 TUM589831:TUM589850 UEI589831:UEI589850 UOE589831:UOE589850 UYA589831:UYA589850 VHW589831:VHW589850 VRS589831:VRS589850 WBO589831:WBO589850 WLK589831:WLK589850 WVG589831:WVG589850 IU655367:IU655386 SQ655367:SQ655386 ACM655367:ACM655386 AMI655367:AMI655386 AWE655367:AWE655386 BGA655367:BGA655386 BPW655367:BPW655386 BZS655367:BZS655386 CJO655367:CJO655386 CTK655367:CTK655386 DDG655367:DDG655386 DNC655367:DNC655386 DWY655367:DWY655386 EGU655367:EGU655386 EQQ655367:EQQ655386 FAM655367:FAM655386 FKI655367:FKI655386 FUE655367:FUE655386 GEA655367:GEA655386 GNW655367:GNW655386 GXS655367:GXS655386 HHO655367:HHO655386 HRK655367:HRK655386 IBG655367:IBG655386 ILC655367:ILC655386 IUY655367:IUY655386 JEU655367:JEU655386 JOQ655367:JOQ655386 JYM655367:JYM655386 KII655367:KII655386 KSE655367:KSE655386 LCA655367:LCA655386 LLW655367:LLW655386 LVS655367:LVS655386 MFO655367:MFO655386 MPK655367:MPK655386 MZG655367:MZG655386 NJC655367:NJC655386 NSY655367:NSY655386 OCU655367:OCU655386 OMQ655367:OMQ655386 OWM655367:OWM655386 PGI655367:PGI655386 PQE655367:PQE655386 QAA655367:QAA655386 QJW655367:QJW655386 QTS655367:QTS655386 RDO655367:RDO655386 RNK655367:RNK655386 RXG655367:RXG655386 SHC655367:SHC655386 SQY655367:SQY655386 TAU655367:TAU655386 TKQ655367:TKQ655386 TUM655367:TUM655386 UEI655367:UEI655386 UOE655367:UOE655386 UYA655367:UYA655386 VHW655367:VHW655386 VRS655367:VRS655386 WBO655367:WBO655386 WLK655367:WLK655386 WVG655367:WVG655386 IU720903:IU720922 SQ720903:SQ720922 ACM720903:ACM720922 AMI720903:AMI720922 AWE720903:AWE720922 BGA720903:BGA720922 BPW720903:BPW720922 BZS720903:BZS720922 CJO720903:CJO720922 CTK720903:CTK720922 DDG720903:DDG720922 DNC720903:DNC720922 DWY720903:DWY720922 EGU720903:EGU720922 EQQ720903:EQQ720922 FAM720903:FAM720922 FKI720903:FKI720922 FUE720903:FUE720922 GEA720903:GEA720922 GNW720903:GNW720922 GXS720903:GXS720922 HHO720903:HHO720922 HRK720903:HRK720922 IBG720903:IBG720922 ILC720903:ILC720922 IUY720903:IUY720922 JEU720903:JEU720922 JOQ720903:JOQ720922 JYM720903:JYM720922 KII720903:KII720922 KSE720903:KSE720922 LCA720903:LCA720922 LLW720903:LLW720922 LVS720903:LVS720922 MFO720903:MFO720922 MPK720903:MPK720922 MZG720903:MZG720922 NJC720903:NJC720922 NSY720903:NSY720922 OCU720903:OCU720922 OMQ720903:OMQ720922 OWM720903:OWM720922 PGI720903:PGI720922 PQE720903:PQE720922 QAA720903:QAA720922 QJW720903:QJW720922 QTS720903:QTS720922 RDO720903:RDO720922 RNK720903:RNK720922 RXG720903:RXG720922 SHC720903:SHC720922 SQY720903:SQY720922 TAU720903:TAU720922 TKQ720903:TKQ720922 TUM720903:TUM720922 UEI720903:UEI720922 UOE720903:UOE720922 UYA720903:UYA720922 VHW720903:VHW720922 VRS720903:VRS720922 WBO720903:WBO720922 WLK720903:WLK720922 WVG720903:WVG720922 IU786439:IU786458 SQ786439:SQ786458 ACM786439:ACM786458 AMI786439:AMI786458 AWE786439:AWE786458 BGA786439:BGA786458 BPW786439:BPW786458 BZS786439:BZS786458 CJO786439:CJO786458 CTK786439:CTK786458 DDG786439:DDG786458 DNC786439:DNC786458 DWY786439:DWY786458 EGU786439:EGU786458 EQQ786439:EQQ786458 FAM786439:FAM786458 FKI786439:FKI786458 FUE786439:FUE786458 GEA786439:GEA786458 GNW786439:GNW786458 GXS786439:GXS786458 HHO786439:HHO786458 HRK786439:HRK786458 IBG786439:IBG786458 ILC786439:ILC786458 IUY786439:IUY786458 JEU786439:JEU786458 JOQ786439:JOQ786458 JYM786439:JYM786458 KII786439:KII786458 KSE786439:KSE786458 LCA786439:LCA786458 LLW786439:LLW786458 LVS786439:LVS786458 MFO786439:MFO786458 MPK786439:MPK786458 MZG786439:MZG786458 NJC786439:NJC786458 NSY786439:NSY786458 OCU786439:OCU786458 OMQ786439:OMQ786458 OWM786439:OWM786458 PGI786439:PGI786458 PQE786439:PQE786458 QAA786439:QAA786458 QJW786439:QJW786458 QTS786439:QTS786458 RDO786439:RDO786458 RNK786439:RNK786458 RXG786439:RXG786458 SHC786439:SHC786458 SQY786439:SQY786458 TAU786439:TAU786458 TKQ786439:TKQ786458 TUM786439:TUM786458 UEI786439:UEI786458 UOE786439:UOE786458 UYA786439:UYA786458 VHW786439:VHW786458 VRS786439:VRS786458 WBO786439:WBO786458 WLK786439:WLK786458 WVG786439:WVG786458 IU851975:IU851994 SQ851975:SQ851994 ACM851975:ACM851994 AMI851975:AMI851994 AWE851975:AWE851994 BGA851975:BGA851994 BPW851975:BPW851994 BZS851975:BZS851994 CJO851975:CJO851994 CTK851975:CTK851994 DDG851975:DDG851994 DNC851975:DNC851994 DWY851975:DWY851994 EGU851975:EGU851994 EQQ851975:EQQ851994 FAM851975:FAM851994 FKI851975:FKI851994 FUE851975:FUE851994 GEA851975:GEA851994 GNW851975:GNW851994 GXS851975:GXS851994 HHO851975:HHO851994 HRK851975:HRK851994 IBG851975:IBG851994 ILC851975:ILC851994 IUY851975:IUY851994 JEU851975:JEU851994 JOQ851975:JOQ851994 JYM851975:JYM851994 KII851975:KII851994 KSE851975:KSE851994 LCA851975:LCA851994 LLW851975:LLW851994 LVS851975:LVS851994 MFO851975:MFO851994 MPK851975:MPK851994 MZG851975:MZG851994 NJC851975:NJC851994 NSY851975:NSY851994 OCU851975:OCU851994 OMQ851975:OMQ851994 OWM851975:OWM851994 PGI851975:PGI851994 PQE851975:PQE851994 QAA851975:QAA851994 QJW851975:QJW851994 QTS851975:QTS851994 RDO851975:RDO851994 RNK851975:RNK851994 RXG851975:RXG851994 SHC851975:SHC851994 SQY851975:SQY851994 TAU851975:TAU851994 TKQ851975:TKQ851994 TUM851975:TUM851994 UEI851975:UEI851994 UOE851975:UOE851994 UYA851975:UYA851994 VHW851975:VHW851994 VRS851975:VRS851994 WBO851975:WBO851994 WLK851975:WLK851994 WVG851975:WVG851994 IU917511:IU917530 SQ917511:SQ917530 ACM917511:ACM917530 AMI917511:AMI917530 AWE917511:AWE917530 BGA917511:BGA917530 BPW917511:BPW917530 BZS917511:BZS917530 CJO917511:CJO917530 CTK917511:CTK917530 DDG917511:DDG917530 DNC917511:DNC917530 DWY917511:DWY917530 EGU917511:EGU917530 EQQ917511:EQQ917530 FAM917511:FAM917530 FKI917511:FKI917530 FUE917511:FUE917530 GEA917511:GEA917530 GNW917511:GNW917530 GXS917511:GXS917530 HHO917511:HHO917530 HRK917511:HRK917530 IBG917511:IBG917530 ILC917511:ILC917530 IUY917511:IUY917530 JEU917511:JEU917530 JOQ917511:JOQ917530 JYM917511:JYM917530 KII917511:KII917530 KSE917511:KSE917530 LCA917511:LCA917530 LLW917511:LLW917530 LVS917511:LVS917530 MFO917511:MFO917530 MPK917511:MPK917530 MZG917511:MZG917530 NJC917511:NJC917530 NSY917511:NSY917530 OCU917511:OCU917530 OMQ917511:OMQ917530 OWM917511:OWM917530 PGI917511:PGI917530 PQE917511:PQE917530 QAA917511:QAA917530 QJW917511:QJW917530 QTS917511:QTS917530 RDO917511:RDO917530 RNK917511:RNK917530 RXG917511:RXG917530 SHC917511:SHC917530 SQY917511:SQY917530 TAU917511:TAU917530 TKQ917511:TKQ917530 TUM917511:TUM917530 UEI917511:UEI917530 UOE917511:UOE917530 UYA917511:UYA917530 VHW917511:VHW917530 VRS917511:VRS917530 WBO917511:WBO917530 WLK917511:WLK917530 WVG917511:WVG917530 IU983047:IU983066 SQ983047:SQ983066 ACM983047:ACM983066 AMI983047:AMI983066 AWE983047:AWE983066 BGA983047:BGA983066 BPW983047:BPW983066 BZS983047:BZS983066 CJO983047:CJO983066 CTK983047:CTK983066 DDG983047:DDG983066 DNC983047:DNC983066 DWY983047:DWY983066 EGU983047:EGU983066 EQQ983047:EQQ983066 FAM983047:FAM983066 FKI983047:FKI983066 FUE983047:FUE983066 GEA983047:GEA983066 GNW983047:GNW983066 GXS983047:GXS983066 HHO983047:HHO983066 HRK983047:HRK983066 IBG983047:IBG983066 ILC983047:ILC983066 IUY983047:IUY983066 JEU983047:JEU983066 JOQ983047:JOQ983066 JYM983047:JYM983066 KII983047:KII983066 KSE983047:KSE983066 LCA983047:LCA983066 LLW983047:LLW983066 LVS983047:LVS983066 MFO983047:MFO983066 MPK983047:MPK983066 MZG983047:MZG983066 NJC983047:NJC983066 NSY983047:NSY983066 OCU983047:OCU983066 OMQ983047:OMQ983066 OWM983047:OWM983066 PGI983047:PGI983066 PQE983047:PQE983066 QAA983047:QAA983066 QJW983047:QJW983066 QTS983047:QTS983066 RDO983047:RDO983066 RNK983047:RNK983066 RXG983047:RXG983066 SHC983047:SHC983066 SQY983047:SQY983066 TAU983047:TAU983066 TKQ983047:TKQ983066 TUM983047:TUM983066 UEI983047:UEI983066 UOE983047:UOE983066 UYA983047:UYA983066 VHW983047:VHW983066 VRS983047:VRS983066 WBO983047:WBO983066 WLK983047:WLK983066" xr:uid="{00000000-0002-0000-0400-000000000000}">
      <formula1>0</formula1>
    </dataValidation>
    <dataValidation type="whole" allowBlank="1" showInputMessage="1" showErrorMessage="1" sqref="IU27:IU65542 SQ27:SQ65542 ACM27:ACM65542 AMI27:AMI65542 AWE27:AWE65542 BGA27:BGA65542 BPW27:BPW65542 BZS27:BZS65542 CJO27:CJO65542 CTK27:CTK65542 DDG27:DDG65542 DNC27:DNC65542 DWY27:DWY65542 EGU27:EGU65542 EQQ27:EQQ65542 FAM27:FAM65542 FKI27:FKI65542 FUE27:FUE65542 GEA27:GEA65542 GNW27:GNW65542 GXS27:GXS65542 HHO27:HHO65542 HRK27:HRK65542 IBG27:IBG65542 ILC27:ILC65542 IUY27:IUY65542 JEU27:JEU65542 JOQ27:JOQ65542 JYM27:JYM65542 KII27:KII65542 KSE27:KSE65542 LCA27:LCA65542 LLW27:LLW65542 LVS27:LVS65542 MFO27:MFO65542 MPK27:MPK65542 MZG27:MZG65542 NJC27:NJC65542 NSY27:NSY65542 OCU27:OCU65542 OMQ27:OMQ65542 OWM27:OWM65542 PGI27:PGI65542 PQE27:PQE65542 QAA27:QAA65542 QJW27:QJW65542 QTS27:QTS65542 RDO27:RDO65542 RNK27:RNK65542 RXG27:RXG65542 SHC27:SHC65542 SQY27:SQY65542 TAU27:TAU65542 TKQ27:TKQ65542 TUM27:TUM65542 UEI27:UEI65542 UOE27:UOE65542 UYA27:UYA65542 VHW27:VHW65542 VRS27:VRS65542 WBO27:WBO65542 WLK27:WLK65542 WVG27:WVG65542 IU65563:IU131078 SQ65563:SQ131078 ACM65563:ACM131078 AMI65563:AMI131078 AWE65563:AWE131078 BGA65563:BGA131078 BPW65563:BPW131078 BZS65563:BZS131078 CJO65563:CJO131078 CTK65563:CTK131078 DDG65563:DDG131078 DNC65563:DNC131078 DWY65563:DWY131078 EGU65563:EGU131078 EQQ65563:EQQ131078 FAM65563:FAM131078 FKI65563:FKI131078 FUE65563:FUE131078 GEA65563:GEA131078 GNW65563:GNW131078 GXS65563:GXS131078 HHO65563:HHO131078 HRK65563:HRK131078 IBG65563:IBG131078 ILC65563:ILC131078 IUY65563:IUY131078 JEU65563:JEU131078 JOQ65563:JOQ131078 JYM65563:JYM131078 KII65563:KII131078 KSE65563:KSE131078 LCA65563:LCA131078 LLW65563:LLW131078 LVS65563:LVS131078 MFO65563:MFO131078 MPK65563:MPK131078 MZG65563:MZG131078 NJC65563:NJC131078 NSY65563:NSY131078 OCU65563:OCU131078 OMQ65563:OMQ131078 OWM65563:OWM131078 PGI65563:PGI131078 PQE65563:PQE131078 QAA65563:QAA131078 QJW65563:QJW131078 QTS65563:QTS131078 RDO65563:RDO131078 RNK65563:RNK131078 RXG65563:RXG131078 SHC65563:SHC131078 SQY65563:SQY131078 TAU65563:TAU131078 TKQ65563:TKQ131078 TUM65563:TUM131078 UEI65563:UEI131078 UOE65563:UOE131078 UYA65563:UYA131078 VHW65563:VHW131078 VRS65563:VRS131078 WBO65563:WBO131078 WLK65563:WLK131078 WVG65563:WVG131078 IU131099:IU196614 SQ131099:SQ196614 ACM131099:ACM196614 AMI131099:AMI196614 AWE131099:AWE196614 BGA131099:BGA196614 BPW131099:BPW196614 BZS131099:BZS196614 CJO131099:CJO196614 CTK131099:CTK196614 DDG131099:DDG196614 DNC131099:DNC196614 DWY131099:DWY196614 EGU131099:EGU196614 EQQ131099:EQQ196614 FAM131099:FAM196614 FKI131099:FKI196614 FUE131099:FUE196614 GEA131099:GEA196614 GNW131099:GNW196614 GXS131099:GXS196614 HHO131099:HHO196614 HRK131099:HRK196614 IBG131099:IBG196614 ILC131099:ILC196614 IUY131099:IUY196614 JEU131099:JEU196614 JOQ131099:JOQ196614 JYM131099:JYM196614 KII131099:KII196614 KSE131099:KSE196614 LCA131099:LCA196614 LLW131099:LLW196614 LVS131099:LVS196614 MFO131099:MFO196614 MPK131099:MPK196614 MZG131099:MZG196614 NJC131099:NJC196614 NSY131099:NSY196614 OCU131099:OCU196614 OMQ131099:OMQ196614 OWM131099:OWM196614 PGI131099:PGI196614 PQE131099:PQE196614 QAA131099:QAA196614 QJW131099:QJW196614 QTS131099:QTS196614 RDO131099:RDO196614 RNK131099:RNK196614 RXG131099:RXG196614 SHC131099:SHC196614 SQY131099:SQY196614 TAU131099:TAU196614 TKQ131099:TKQ196614 TUM131099:TUM196614 UEI131099:UEI196614 UOE131099:UOE196614 UYA131099:UYA196614 VHW131099:VHW196614 VRS131099:VRS196614 WBO131099:WBO196614 WLK131099:WLK196614 WVG131099:WVG196614 IU196635:IU262150 SQ196635:SQ262150 ACM196635:ACM262150 AMI196635:AMI262150 AWE196635:AWE262150 BGA196635:BGA262150 BPW196635:BPW262150 BZS196635:BZS262150 CJO196635:CJO262150 CTK196635:CTK262150 DDG196635:DDG262150 DNC196635:DNC262150 DWY196635:DWY262150 EGU196635:EGU262150 EQQ196635:EQQ262150 FAM196635:FAM262150 FKI196635:FKI262150 FUE196635:FUE262150 GEA196635:GEA262150 GNW196635:GNW262150 GXS196635:GXS262150 HHO196635:HHO262150 HRK196635:HRK262150 IBG196635:IBG262150 ILC196635:ILC262150 IUY196635:IUY262150 JEU196635:JEU262150 JOQ196635:JOQ262150 JYM196635:JYM262150 KII196635:KII262150 KSE196635:KSE262150 LCA196635:LCA262150 LLW196635:LLW262150 LVS196635:LVS262150 MFO196635:MFO262150 MPK196635:MPK262150 MZG196635:MZG262150 NJC196635:NJC262150 NSY196635:NSY262150 OCU196635:OCU262150 OMQ196635:OMQ262150 OWM196635:OWM262150 PGI196635:PGI262150 PQE196635:PQE262150 QAA196635:QAA262150 QJW196635:QJW262150 QTS196635:QTS262150 RDO196635:RDO262150 RNK196635:RNK262150 RXG196635:RXG262150 SHC196635:SHC262150 SQY196635:SQY262150 TAU196635:TAU262150 TKQ196635:TKQ262150 TUM196635:TUM262150 UEI196635:UEI262150 UOE196635:UOE262150 UYA196635:UYA262150 VHW196635:VHW262150 VRS196635:VRS262150 WBO196635:WBO262150 WLK196635:WLK262150 WVG196635:WVG262150 IU262171:IU327686 SQ262171:SQ327686 ACM262171:ACM327686 AMI262171:AMI327686 AWE262171:AWE327686 BGA262171:BGA327686 BPW262171:BPW327686 BZS262171:BZS327686 CJO262171:CJO327686 CTK262171:CTK327686 DDG262171:DDG327686 DNC262171:DNC327686 DWY262171:DWY327686 EGU262171:EGU327686 EQQ262171:EQQ327686 FAM262171:FAM327686 FKI262171:FKI327686 FUE262171:FUE327686 GEA262171:GEA327686 GNW262171:GNW327686 GXS262171:GXS327686 HHO262171:HHO327686 HRK262171:HRK327686 IBG262171:IBG327686 ILC262171:ILC327686 IUY262171:IUY327686 JEU262171:JEU327686 JOQ262171:JOQ327686 JYM262171:JYM327686 KII262171:KII327686 KSE262171:KSE327686 LCA262171:LCA327686 LLW262171:LLW327686 LVS262171:LVS327686 MFO262171:MFO327686 MPK262171:MPK327686 MZG262171:MZG327686 NJC262171:NJC327686 NSY262171:NSY327686 OCU262171:OCU327686 OMQ262171:OMQ327686 OWM262171:OWM327686 PGI262171:PGI327686 PQE262171:PQE327686 QAA262171:QAA327686 QJW262171:QJW327686 QTS262171:QTS327686 RDO262171:RDO327686 RNK262171:RNK327686 RXG262171:RXG327686 SHC262171:SHC327686 SQY262171:SQY327686 TAU262171:TAU327686 TKQ262171:TKQ327686 TUM262171:TUM327686 UEI262171:UEI327686 UOE262171:UOE327686 UYA262171:UYA327686 VHW262171:VHW327686 VRS262171:VRS327686 WBO262171:WBO327686 WLK262171:WLK327686 WVG262171:WVG327686 IU327707:IU393222 SQ327707:SQ393222 ACM327707:ACM393222 AMI327707:AMI393222 AWE327707:AWE393222 BGA327707:BGA393222 BPW327707:BPW393222 BZS327707:BZS393222 CJO327707:CJO393222 CTK327707:CTK393222 DDG327707:DDG393222 DNC327707:DNC393222 DWY327707:DWY393222 EGU327707:EGU393222 EQQ327707:EQQ393222 FAM327707:FAM393222 FKI327707:FKI393222 FUE327707:FUE393222 GEA327707:GEA393222 GNW327707:GNW393222 GXS327707:GXS393222 HHO327707:HHO393222 HRK327707:HRK393222 IBG327707:IBG393222 ILC327707:ILC393222 IUY327707:IUY393222 JEU327707:JEU393222 JOQ327707:JOQ393222 JYM327707:JYM393222 KII327707:KII393222 KSE327707:KSE393222 LCA327707:LCA393222 LLW327707:LLW393222 LVS327707:LVS393222 MFO327707:MFO393222 MPK327707:MPK393222 MZG327707:MZG393222 NJC327707:NJC393222 NSY327707:NSY393222 OCU327707:OCU393222 OMQ327707:OMQ393222 OWM327707:OWM393222 PGI327707:PGI393222 PQE327707:PQE393222 QAA327707:QAA393222 QJW327707:QJW393222 QTS327707:QTS393222 RDO327707:RDO393222 RNK327707:RNK393222 RXG327707:RXG393222 SHC327707:SHC393222 SQY327707:SQY393222 TAU327707:TAU393222 TKQ327707:TKQ393222 TUM327707:TUM393222 UEI327707:UEI393222 UOE327707:UOE393222 UYA327707:UYA393222 VHW327707:VHW393222 VRS327707:VRS393222 WBO327707:WBO393222 WLK327707:WLK393222 WVG327707:WVG393222 IU393243:IU458758 SQ393243:SQ458758 ACM393243:ACM458758 AMI393243:AMI458758 AWE393243:AWE458758 BGA393243:BGA458758 BPW393243:BPW458758 BZS393243:BZS458758 CJO393243:CJO458758 CTK393243:CTK458758 DDG393243:DDG458758 DNC393243:DNC458758 DWY393243:DWY458758 EGU393243:EGU458758 EQQ393243:EQQ458758 FAM393243:FAM458758 FKI393243:FKI458758 FUE393243:FUE458758 GEA393243:GEA458758 GNW393243:GNW458758 GXS393243:GXS458758 HHO393243:HHO458758 HRK393243:HRK458758 IBG393243:IBG458758 ILC393243:ILC458758 IUY393243:IUY458758 JEU393243:JEU458758 JOQ393243:JOQ458758 JYM393243:JYM458758 KII393243:KII458758 KSE393243:KSE458758 LCA393243:LCA458758 LLW393243:LLW458758 LVS393243:LVS458758 MFO393243:MFO458758 MPK393243:MPK458758 MZG393243:MZG458758 NJC393243:NJC458758 NSY393243:NSY458758 OCU393243:OCU458758 OMQ393243:OMQ458758 OWM393243:OWM458758 PGI393243:PGI458758 PQE393243:PQE458758 QAA393243:QAA458758 QJW393243:QJW458758 QTS393243:QTS458758 RDO393243:RDO458758 RNK393243:RNK458758 RXG393243:RXG458758 SHC393243:SHC458758 SQY393243:SQY458758 TAU393243:TAU458758 TKQ393243:TKQ458758 TUM393243:TUM458758 UEI393243:UEI458758 UOE393243:UOE458758 UYA393243:UYA458758 VHW393243:VHW458758 VRS393243:VRS458758 WBO393243:WBO458758 WLK393243:WLK458758 WVG393243:WVG458758 IU458779:IU524294 SQ458779:SQ524294 ACM458779:ACM524294 AMI458779:AMI524294 AWE458779:AWE524294 BGA458779:BGA524294 BPW458779:BPW524294 BZS458779:BZS524294 CJO458779:CJO524294 CTK458779:CTK524294 DDG458779:DDG524294 DNC458779:DNC524294 DWY458779:DWY524294 EGU458779:EGU524294 EQQ458779:EQQ524294 FAM458779:FAM524294 FKI458779:FKI524294 FUE458779:FUE524294 GEA458779:GEA524294 GNW458779:GNW524294 GXS458779:GXS524294 HHO458779:HHO524294 HRK458779:HRK524294 IBG458779:IBG524294 ILC458779:ILC524294 IUY458779:IUY524294 JEU458779:JEU524294 JOQ458779:JOQ524294 JYM458779:JYM524294 KII458779:KII524294 KSE458779:KSE524294 LCA458779:LCA524294 LLW458779:LLW524294 LVS458779:LVS524294 MFO458779:MFO524294 MPK458779:MPK524294 MZG458779:MZG524294 NJC458779:NJC524294 NSY458779:NSY524294 OCU458779:OCU524294 OMQ458779:OMQ524294 OWM458779:OWM524294 PGI458779:PGI524294 PQE458779:PQE524294 QAA458779:QAA524294 QJW458779:QJW524294 QTS458779:QTS524294 RDO458779:RDO524294 RNK458779:RNK524294 RXG458779:RXG524294 SHC458779:SHC524294 SQY458779:SQY524294 TAU458779:TAU524294 TKQ458779:TKQ524294 TUM458779:TUM524294 UEI458779:UEI524294 UOE458779:UOE524294 UYA458779:UYA524294 VHW458779:VHW524294 VRS458779:VRS524294 WBO458779:WBO524294 WLK458779:WLK524294 WVG458779:WVG524294 IU524315:IU589830 SQ524315:SQ589830 ACM524315:ACM589830 AMI524315:AMI589830 AWE524315:AWE589830 BGA524315:BGA589830 BPW524315:BPW589830 BZS524315:BZS589830 CJO524315:CJO589830 CTK524315:CTK589830 DDG524315:DDG589830 DNC524315:DNC589830 DWY524315:DWY589830 EGU524315:EGU589830 EQQ524315:EQQ589830 FAM524315:FAM589830 FKI524315:FKI589830 FUE524315:FUE589830 GEA524315:GEA589830 GNW524315:GNW589830 GXS524315:GXS589830 HHO524315:HHO589830 HRK524315:HRK589830 IBG524315:IBG589830 ILC524315:ILC589830 IUY524315:IUY589830 JEU524315:JEU589830 JOQ524315:JOQ589830 JYM524315:JYM589830 KII524315:KII589830 KSE524315:KSE589830 LCA524315:LCA589830 LLW524315:LLW589830 LVS524315:LVS589830 MFO524315:MFO589830 MPK524315:MPK589830 MZG524315:MZG589830 NJC524315:NJC589830 NSY524315:NSY589830 OCU524315:OCU589830 OMQ524315:OMQ589830 OWM524315:OWM589830 PGI524315:PGI589830 PQE524315:PQE589830 QAA524315:QAA589830 QJW524315:QJW589830 QTS524315:QTS589830 RDO524315:RDO589830 RNK524315:RNK589830 RXG524315:RXG589830 SHC524315:SHC589830 SQY524315:SQY589830 TAU524315:TAU589830 TKQ524315:TKQ589830 TUM524315:TUM589830 UEI524315:UEI589830 UOE524315:UOE589830 UYA524315:UYA589830 VHW524315:VHW589830 VRS524315:VRS589830 WBO524315:WBO589830 WLK524315:WLK589830 WVG524315:WVG589830 IU589851:IU655366 SQ589851:SQ655366 ACM589851:ACM655366 AMI589851:AMI655366 AWE589851:AWE655366 BGA589851:BGA655366 BPW589851:BPW655366 BZS589851:BZS655366 CJO589851:CJO655366 CTK589851:CTK655366 DDG589851:DDG655366 DNC589851:DNC655366 DWY589851:DWY655366 EGU589851:EGU655366 EQQ589851:EQQ655366 FAM589851:FAM655366 FKI589851:FKI655366 FUE589851:FUE655366 GEA589851:GEA655366 GNW589851:GNW655366 GXS589851:GXS655366 HHO589851:HHO655366 HRK589851:HRK655366 IBG589851:IBG655366 ILC589851:ILC655366 IUY589851:IUY655366 JEU589851:JEU655366 JOQ589851:JOQ655366 JYM589851:JYM655366 KII589851:KII655366 KSE589851:KSE655366 LCA589851:LCA655366 LLW589851:LLW655366 LVS589851:LVS655366 MFO589851:MFO655366 MPK589851:MPK655366 MZG589851:MZG655366 NJC589851:NJC655366 NSY589851:NSY655366 OCU589851:OCU655366 OMQ589851:OMQ655366 OWM589851:OWM655366 PGI589851:PGI655366 PQE589851:PQE655366 QAA589851:QAA655366 QJW589851:QJW655366 QTS589851:QTS655366 RDO589851:RDO655366 RNK589851:RNK655366 RXG589851:RXG655366 SHC589851:SHC655366 SQY589851:SQY655366 TAU589851:TAU655366 TKQ589851:TKQ655366 TUM589851:TUM655366 UEI589851:UEI655366 UOE589851:UOE655366 UYA589851:UYA655366 VHW589851:VHW655366 VRS589851:VRS655366 WBO589851:WBO655366 WLK589851:WLK655366 WVG589851:WVG655366 IU655387:IU720902 SQ655387:SQ720902 ACM655387:ACM720902 AMI655387:AMI720902 AWE655387:AWE720902 BGA655387:BGA720902 BPW655387:BPW720902 BZS655387:BZS720902 CJO655387:CJO720902 CTK655387:CTK720902 DDG655387:DDG720902 DNC655387:DNC720902 DWY655387:DWY720902 EGU655387:EGU720902 EQQ655387:EQQ720902 FAM655387:FAM720902 FKI655387:FKI720902 FUE655387:FUE720902 GEA655387:GEA720902 GNW655387:GNW720902 GXS655387:GXS720902 HHO655387:HHO720902 HRK655387:HRK720902 IBG655387:IBG720902 ILC655387:ILC720902 IUY655387:IUY720902 JEU655387:JEU720902 JOQ655387:JOQ720902 JYM655387:JYM720902 KII655387:KII720902 KSE655387:KSE720902 LCA655387:LCA720902 LLW655387:LLW720902 LVS655387:LVS720902 MFO655387:MFO720902 MPK655387:MPK720902 MZG655387:MZG720902 NJC655387:NJC720902 NSY655387:NSY720902 OCU655387:OCU720902 OMQ655387:OMQ720902 OWM655387:OWM720902 PGI655387:PGI720902 PQE655387:PQE720902 QAA655387:QAA720902 QJW655387:QJW720902 QTS655387:QTS720902 RDO655387:RDO720902 RNK655387:RNK720902 RXG655387:RXG720902 SHC655387:SHC720902 SQY655387:SQY720902 TAU655387:TAU720902 TKQ655387:TKQ720902 TUM655387:TUM720902 UEI655387:UEI720902 UOE655387:UOE720902 UYA655387:UYA720902 VHW655387:VHW720902 VRS655387:VRS720902 WBO655387:WBO720902 WLK655387:WLK720902 WVG655387:WVG720902 IU720923:IU786438 SQ720923:SQ786438 ACM720923:ACM786438 AMI720923:AMI786438 AWE720923:AWE786438 BGA720923:BGA786438 BPW720923:BPW786438 BZS720923:BZS786438 CJO720923:CJO786438 CTK720923:CTK786438 DDG720923:DDG786438 DNC720923:DNC786438 DWY720923:DWY786438 EGU720923:EGU786438 EQQ720923:EQQ786438 FAM720923:FAM786438 FKI720923:FKI786438 FUE720923:FUE786438 GEA720923:GEA786438 GNW720923:GNW786438 GXS720923:GXS786438 HHO720923:HHO786438 HRK720923:HRK786438 IBG720923:IBG786438 ILC720923:ILC786438 IUY720923:IUY786438 JEU720923:JEU786438 JOQ720923:JOQ786438 JYM720923:JYM786438 KII720923:KII786438 KSE720923:KSE786438 LCA720923:LCA786438 LLW720923:LLW786438 LVS720923:LVS786438 MFO720923:MFO786438 MPK720923:MPK786438 MZG720923:MZG786438 NJC720923:NJC786438 NSY720923:NSY786438 OCU720923:OCU786438 OMQ720923:OMQ786438 OWM720923:OWM786438 PGI720923:PGI786438 PQE720923:PQE786438 QAA720923:QAA786438 QJW720923:QJW786438 QTS720923:QTS786438 RDO720923:RDO786438 RNK720923:RNK786438 RXG720923:RXG786438 SHC720923:SHC786438 SQY720923:SQY786438 TAU720923:TAU786438 TKQ720923:TKQ786438 TUM720923:TUM786438 UEI720923:UEI786438 UOE720923:UOE786438 UYA720923:UYA786438 VHW720923:VHW786438 VRS720923:VRS786438 WBO720923:WBO786438 WLK720923:WLK786438 WVG720923:WVG786438 IU786459:IU851974 SQ786459:SQ851974 ACM786459:ACM851974 AMI786459:AMI851974 AWE786459:AWE851974 BGA786459:BGA851974 BPW786459:BPW851974 BZS786459:BZS851974 CJO786459:CJO851974 CTK786459:CTK851974 DDG786459:DDG851974 DNC786459:DNC851974 DWY786459:DWY851974 EGU786459:EGU851974 EQQ786459:EQQ851974 FAM786459:FAM851974 FKI786459:FKI851974 FUE786459:FUE851974 GEA786459:GEA851974 GNW786459:GNW851974 GXS786459:GXS851974 HHO786459:HHO851974 HRK786459:HRK851974 IBG786459:IBG851974 ILC786459:ILC851974 IUY786459:IUY851974 JEU786459:JEU851974 JOQ786459:JOQ851974 JYM786459:JYM851974 KII786459:KII851974 KSE786459:KSE851974 LCA786459:LCA851974 LLW786459:LLW851974 LVS786459:LVS851974 MFO786459:MFO851974 MPK786459:MPK851974 MZG786459:MZG851974 NJC786459:NJC851974 NSY786459:NSY851974 OCU786459:OCU851974 OMQ786459:OMQ851974 OWM786459:OWM851974 PGI786459:PGI851974 PQE786459:PQE851974 QAA786459:QAA851974 QJW786459:QJW851974 QTS786459:QTS851974 RDO786459:RDO851974 RNK786459:RNK851974 RXG786459:RXG851974 SHC786459:SHC851974 SQY786459:SQY851974 TAU786459:TAU851974 TKQ786459:TKQ851974 TUM786459:TUM851974 UEI786459:UEI851974 UOE786459:UOE851974 UYA786459:UYA851974 VHW786459:VHW851974 VRS786459:VRS851974 WBO786459:WBO851974 WLK786459:WLK851974 WVG786459:WVG851974 IU851995:IU917510 SQ851995:SQ917510 ACM851995:ACM917510 AMI851995:AMI917510 AWE851995:AWE917510 BGA851995:BGA917510 BPW851995:BPW917510 BZS851995:BZS917510 CJO851995:CJO917510 CTK851995:CTK917510 DDG851995:DDG917510 DNC851995:DNC917510 DWY851995:DWY917510 EGU851995:EGU917510 EQQ851995:EQQ917510 FAM851995:FAM917510 FKI851995:FKI917510 FUE851995:FUE917510 GEA851995:GEA917510 GNW851995:GNW917510 GXS851995:GXS917510 HHO851995:HHO917510 HRK851995:HRK917510 IBG851995:IBG917510 ILC851995:ILC917510 IUY851995:IUY917510 JEU851995:JEU917510 JOQ851995:JOQ917510 JYM851995:JYM917510 KII851995:KII917510 KSE851995:KSE917510 LCA851995:LCA917510 LLW851995:LLW917510 LVS851995:LVS917510 MFO851995:MFO917510 MPK851995:MPK917510 MZG851995:MZG917510 NJC851995:NJC917510 NSY851995:NSY917510 OCU851995:OCU917510 OMQ851995:OMQ917510 OWM851995:OWM917510 PGI851995:PGI917510 PQE851995:PQE917510 QAA851995:QAA917510 QJW851995:QJW917510 QTS851995:QTS917510 RDO851995:RDO917510 RNK851995:RNK917510 RXG851995:RXG917510 SHC851995:SHC917510 SQY851995:SQY917510 TAU851995:TAU917510 TKQ851995:TKQ917510 TUM851995:TUM917510 UEI851995:UEI917510 UOE851995:UOE917510 UYA851995:UYA917510 VHW851995:VHW917510 VRS851995:VRS917510 WBO851995:WBO917510 WLK851995:WLK917510 WVG851995:WVG917510 IU917531:IU983046 SQ917531:SQ983046 ACM917531:ACM983046 AMI917531:AMI983046 AWE917531:AWE983046 BGA917531:BGA983046 BPW917531:BPW983046 BZS917531:BZS983046 CJO917531:CJO983046 CTK917531:CTK983046 DDG917531:DDG983046 DNC917531:DNC983046 DWY917531:DWY983046 EGU917531:EGU983046 EQQ917531:EQQ983046 FAM917531:FAM983046 FKI917531:FKI983046 FUE917531:FUE983046 GEA917531:GEA983046 GNW917531:GNW983046 GXS917531:GXS983046 HHO917531:HHO983046 HRK917531:HRK983046 IBG917531:IBG983046 ILC917531:ILC983046 IUY917531:IUY983046 JEU917531:JEU983046 JOQ917531:JOQ983046 JYM917531:JYM983046 KII917531:KII983046 KSE917531:KSE983046 LCA917531:LCA983046 LLW917531:LLW983046 LVS917531:LVS983046 MFO917531:MFO983046 MPK917531:MPK983046 MZG917531:MZG983046 NJC917531:NJC983046 NSY917531:NSY983046 OCU917531:OCU983046 OMQ917531:OMQ983046 OWM917531:OWM983046 PGI917531:PGI983046 PQE917531:PQE983046 QAA917531:QAA983046 QJW917531:QJW983046 QTS917531:QTS983046 RDO917531:RDO983046 RNK917531:RNK983046 RXG917531:RXG983046 SHC917531:SHC983046 SQY917531:SQY983046 TAU917531:TAU983046 TKQ917531:TKQ983046 TUM917531:TUM983046 UEI917531:UEI983046 UOE917531:UOE983046 UYA917531:UYA983046 VHW917531:VHW983046 VRS917531:VRS983046 WBO917531:WBO983046 WLK917531:WLK983046 WVG917531:WVG983046 IU983067:IU1048576 SQ983067:SQ1048576 ACM983067:ACM1048576 AMI983067:AMI1048576 AWE983067:AWE1048576 BGA983067:BGA1048576 BPW983067:BPW1048576 BZS983067:BZS1048576 CJO983067:CJO1048576 CTK983067:CTK1048576 DDG983067:DDG1048576 DNC983067:DNC1048576 DWY983067:DWY1048576 EGU983067:EGU1048576 EQQ983067:EQQ1048576 FAM983067:FAM1048576 FKI983067:FKI1048576 FUE983067:FUE1048576 GEA983067:GEA1048576 GNW983067:GNW1048576 GXS983067:GXS1048576 HHO983067:HHO1048576 HRK983067:HRK1048576 IBG983067:IBG1048576 ILC983067:ILC1048576 IUY983067:IUY1048576 JEU983067:JEU1048576 JOQ983067:JOQ1048576 JYM983067:JYM1048576 KII983067:KII1048576 KSE983067:KSE1048576 LCA983067:LCA1048576 LLW983067:LLW1048576 LVS983067:LVS1048576 MFO983067:MFO1048576 MPK983067:MPK1048576 MZG983067:MZG1048576 NJC983067:NJC1048576 NSY983067:NSY1048576 OCU983067:OCU1048576 OMQ983067:OMQ1048576 OWM983067:OWM1048576 PGI983067:PGI1048576 PQE983067:PQE1048576 QAA983067:QAA1048576 QJW983067:QJW1048576 QTS983067:QTS1048576 RDO983067:RDO1048576 RNK983067:RNK1048576 RXG983067:RXG1048576 SHC983067:SHC1048576 SQY983067:SQY1048576 TAU983067:TAU1048576 TKQ983067:TKQ1048576 TUM983067:TUM1048576 UEI983067:UEI1048576 UOE983067:UOE1048576 UYA983067:UYA1048576 VHW983067:VHW1048576 VRS983067:VRS1048576 WBO983067:WBO1048576 WLK983067:WLK1048576 WVG983067:WVG1048576 WVG1:WVG6 WLK1:WLK6 WBO1:WBO6 VRS1:VRS6 VHW1:VHW6 UYA1:UYA6 UOE1:UOE6 UEI1:UEI6 TUM1:TUM6 TKQ1:TKQ6 TAU1:TAU6 SQY1:SQY6 SHC1:SHC6 RXG1:RXG6 RNK1:RNK6 RDO1:RDO6 QTS1:QTS6 QJW1:QJW6 QAA1:QAA6 PQE1:PQE6 PGI1:PGI6 OWM1:OWM6 OMQ1:OMQ6 OCU1:OCU6 NSY1:NSY6 NJC1:NJC6 MZG1:MZG6 MPK1:MPK6 MFO1:MFO6 LVS1:LVS6 LLW1:LLW6 LCA1:LCA6 KSE1:KSE6 KII1:KII6 JYM1:JYM6 JOQ1:JOQ6 JEU1:JEU6 IUY1:IUY6 ILC1:ILC6 IBG1:IBG6 HRK1:HRK6 HHO1:HHO6 GXS1:GXS6 GNW1:GNW6 GEA1:GEA6 FUE1:FUE6 FKI1:FKI6 FAM1:FAM6 EQQ1:EQQ6 EGU1:EGU6 DWY1:DWY6 DNC1:DNC6 DDG1:DDG6 CTK1:CTK6 CJO1:CJO6 BZS1:BZS6 BPW1:BPW6 BGA1:BGA6 AWE1:AWE6 AMI1:AMI6 ACM1:ACM6 SQ1:SQ6 IU1:IU6" xr:uid="{00000000-0002-0000-0400-000001000000}">
      <formula1>0</formula1>
      <formula2>100</formula2>
    </dataValidation>
  </dataValidations>
  <printOptions horizontalCentered="1" verticalCentered="1"/>
  <pageMargins left="0" right="0" top="0" bottom="0"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DESCRIZIONE</vt:lpstr>
      <vt:lpstr>GIUDIZI</vt:lpstr>
      <vt:lpstr>RIPARAMETRIZZAZIONE</vt:lpstr>
      <vt:lpstr>Risultati di qualità</vt:lpstr>
      <vt:lpstr>SI_BASE_GARA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SAVASTANO RICCARDO</cp:lastModifiedBy>
  <cp:lastPrinted>2024-03-14T11:45:36Z</cp:lastPrinted>
  <dcterms:created xsi:type="dcterms:W3CDTF">2012-01-11T19:45:57Z</dcterms:created>
  <dcterms:modified xsi:type="dcterms:W3CDTF">2024-03-14T11:46:11Z</dcterms:modified>
</cp:coreProperties>
</file>