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podda\Desktop\"/>
    </mc:Choice>
  </mc:AlternateContent>
  <xr:revisionPtr revIDLastSave="0" documentId="8_{3960ABC3-54CD-4047-AF77-36600D343A7A}" xr6:coauthVersionLast="47" xr6:coauthVersionMax="47" xr10:uidLastSave="{00000000-0000-0000-0000-000000000000}"/>
  <bookViews>
    <workbookView xWindow="-120" yWindow="-120" windowWidth="29040" windowHeight="15840" xr2:uid="{4CE3ED63-7171-4AA7-8E11-279D28A7599C}"/>
  </bookViews>
  <sheets>
    <sheet name="Foglio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Excel_BuiltIn_Print_Area_1_1_1">#REF!</definedName>
    <definedName name="__2Excel_BuiltIn_Print_Area_2_1_1">#REF!</definedName>
    <definedName name="__3Excel_BuiltIn_Print_Area_3_1_1">#REF!</definedName>
    <definedName name="_10Excel_BuiltIn_Print_Titles_1_1_1">#REF!</definedName>
    <definedName name="_11Excel_BuiltIn_Print_Titles_2_1_1">#REF!</definedName>
    <definedName name="_12Excel_BuiltIn_Print_Titles_3_1_1">#REF!</definedName>
    <definedName name="_1Excel_BuiltIn_Print_Area_1_1_1">#REF!</definedName>
    <definedName name="_2Excel_BuiltIn_Print_Area_2_1_1">#REF!</definedName>
    <definedName name="_3Excel_BuiltIn_Print_Area_3_1_1">#REF!</definedName>
    <definedName name="_4Excel_BuiltIn_Print_Area_4_1_1">'[1]Confronto con I Trimestre 2007'!#REF!</definedName>
    <definedName name="_5Excel_BuiltIn_Print_Area_5_1_1">'[1]Confronto con IV Trimestre 2007'!#REF!</definedName>
    <definedName name="_6Excel_BuiltIn_Print_Area_4_1_1">'[2]Confronto con I Trimestre 2007'!#REF!</definedName>
    <definedName name="_6Excel_BuiltIn_Print_Titles_1_1_1">#REF!</definedName>
    <definedName name="_7Excel_BuiltIn_Print_Titles_2_1_1">#REF!</definedName>
    <definedName name="_8Excel_BuiltIn_Print_Titles_3_1_1">#REF!</definedName>
    <definedName name="_9Excel_BuiltIn_Print_Area_5_1_1">'[2]Confronto con IV Trimestre 2007'!#REF!</definedName>
    <definedName name="a">#REF!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2">[5]VALORI!#REF!</definedName>
    <definedName name="A_VAL_3">[4]VALORI!$C$8</definedName>
    <definedName name="A_VAL_4">[4]VALORI!$C$9</definedName>
    <definedName name="A_VAL_5">[4]VALORI!$C$10</definedName>
    <definedName name="aa">#REF!</definedName>
    <definedName name="Aprile_2002">#REF!</definedName>
    <definedName name="b">#REF!</definedName>
    <definedName name="B_VAL_2">[5]VALORI!#REF!</definedName>
    <definedName name="CATEG">[6]categoria!$A$1:$A$964</definedName>
    <definedName name="CE___Riepilogo_in_riga">#REF!</definedName>
    <definedName name="ci">#REF!</definedName>
    <definedName name="citta">[6]residenza!$A$1:$A$924</definedName>
    <definedName name="CODICI_MDC">#N/A</definedName>
    <definedName name="_xlnm.Criteria">#REF!</definedName>
    <definedName name="cx">#REF!</definedName>
    <definedName name="_xlnm.Database">#REF!</definedName>
    <definedName name="Dipartimenti">#REF!</definedName>
    <definedName name="_xlnm.Extract">#REF!</definedName>
    <definedName name="Excel_BuiltIn_Print_Area_1">#REF!</definedName>
    <definedName name="Excel_BuiltIn_Print_Area_1_1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Titles_1">#REF!</definedName>
    <definedName name="Excel_BuiltIn_Print_Titles_1_1">#REF!</definedName>
    <definedName name="Excel_BuiltIn_Print_Titles_2_1">#REF!</definedName>
    <definedName name="Excel_BuiltIn_Print_Titles_3_1">#REF!</definedName>
    <definedName name="Excel_BuiltIn_Print_Titles_5">#REF!</definedName>
    <definedName name="Febbraio_2002">#REF!</definedName>
    <definedName name="fede">#REF!</definedName>
    <definedName name="FILEF_ASL_IMP">#REF!</definedName>
    <definedName name="FILEF_ASL_QUA">#REF!</definedName>
    <definedName name="FILEF_ASL_REC">#REF!</definedName>
    <definedName name="FlussoC2003___Totale_quantita">#REF!</definedName>
    <definedName name="hh">#REF!</definedName>
    <definedName name="i">#REF!</definedName>
    <definedName name="irappu04">#REF!</definedName>
    <definedName name="Maggio_2002">#REF!</definedName>
    <definedName name="Marzo_2002">#REF!</definedName>
    <definedName name="MODCE">'[7]CE 2008'!$C$2:$BL$404</definedName>
    <definedName name="New_CE___Riepilogo_in_riga_con_periodo">#REF!</definedName>
    <definedName name="partsardegna">'[8]Quadro macro'!$C$14</definedName>
    <definedName name="partsicilia">'[8]Quadro macro'!$C$13</definedName>
    <definedName name="piln07">'[9]Quadro Macro'!$L$7</definedName>
    <definedName name="pilt05">'[9]Quadro Macro'!$L$9</definedName>
    <definedName name="pilt06">'[9]Quadro Macro'!$L$10</definedName>
    <definedName name="pilt07">'[9]Quadro Macro'!$L$11</definedName>
    <definedName name="pilt08">'[10]Quadro Macro'!$L$12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Query">#REF!</definedName>
    <definedName name="R_KF_25">[3]VALORI!$C$36</definedName>
    <definedName name="REGIONI">'[4]TABELLE CALCOLO'!$A$5:$A$25</definedName>
    <definedName name="regola1">'[11]Quadro macro'!$C$12</definedName>
    <definedName name="RuoloSanitario_Inden_diTurno">#REF!</definedName>
    <definedName name="RuoloSanitario_St_Fissi">#REF!</definedName>
    <definedName name="RuoloSanitario_Straordinario">#REF!</definedName>
    <definedName name="SiNo">#REF!</definedName>
    <definedName name="Struttura_Lea">#REF!</definedName>
    <definedName name="STRUTTURE">#N/A</definedName>
    <definedName name="Tab_Comuni">#REF!</definedName>
    <definedName name="terr2005">#REF!</definedName>
    <definedName name="tipo2">#REF!</definedName>
    <definedName name="TOT_X_ASL_FILEF">#REF!</definedName>
    <definedName name="TOTALE_FILEF_X_ASL_CAMPA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F19" i="1"/>
  <c r="I19" i="1" s="1"/>
  <c r="H19" i="1"/>
  <c r="G19" i="1"/>
  <c r="F7" i="1"/>
  <c r="H7" i="1"/>
  <c r="G7" i="1"/>
  <c r="G4" i="1"/>
  <c r="H4" i="1"/>
  <c r="F4" i="1"/>
  <c r="I7" i="1" l="1"/>
  <c r="F28" i="1"/>
  <c r="I4" i="1"/>
  <c r="G28" i="1"/>
  <c r="H28" i="1"/>
  <c r="I23" i="1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tc={4BF65053-741E-48FF-8438-EB05E47E7C5A}</author>
  </authors>
  <commentList>
    <comment ref="C2" authorId="0" shapeId="0" xr:uid="{4BF65053-741E-48FF-8438-EB05E47E7C5A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LORDI</t>
      </text>
    </comment>
  </commentList>
</comments>
</file>

<file path=xl/sharedStrings.xml><?xml version="1.0" encoding="utf-8"?>
<sst xmlns="http://schemas.openxmlformats.org/spreadsheetml/2006/main" count="37" uniqueCount="37">
  <si>
    <t>Programma Lavori triennio 2024-2026</t>
  </si>
  <si>
    <t>Prog.</t>
  </si>
  <si>
    <t>Descrizione Intervento</t>
  </si>
  <si>
    <t>Fonte di finanziamento</t>
  </si>
  <si>
    <t>Stima previsionale 2024</t>
  </si>
  <si>
    <t>Stima previsionale 2025</t>
  </si>
  <si>
    <t>Stima previsionale 2026</t>
  </si>
  <si>
    <t>Totale stima oneri triennio</t>
  </si>
  <si>
    <t>Conduzione e Manutenzione ordinaria</t>
  </si>
  <si>
    <t>Costi</t>
  </si>
  <si>
    <r>
      <t xml:space="preserve">Convenzione SoReSa (Conduzione e manutenzione ordinaria e manutenzione a Plafond) </t>
    </r>
    <r>
      <rPr>
        <b/>
        <sz val="14"/>
        <rFont val="Arial"/>
        <family val="2"/>
      </rPr>
      <t>- Comunicati con Programmazione biennale dei Beni e Servizi</t>
    </r>
  </si>
  <si>
    <r>
      <t xml:space="preserve">Conduzione Gas Medicali (solo conduzione) - </t>
    </r>
    <r>
      <rPr>
        <b/>
        <sz val="14"/>
        <rFont val="Arial"/>
        <family val="2"/>
      </rPr>
      <t>Comunicati con Programmazione biennale dei Beni e Servizi</t>
    </r>
  </si>
  <si>
    <t>Lavori di manutenzione straordinaria (altri appalti)</t>
  </si>
  <si>
    <t>Risorse proprie</t>
  </si>
  <si>
    <t>Manutenzione Straordinaria (Accordo quadro per lavori di riqualifica)</t>
  </si>
  <si>
    <t>Nuovo Parcheggio interrato presso P.O. Santobono (Lavori e Servizi)</t>
  </si>
  <si>
    <t xml:space="preserve">Consolidamento statico e riqualifica Palazzina Via Conte della Cerra </t>
  </si>
  <si>
    <t>Adeguamento sismico Padiglione Ravaschieri - P.O.SANTOBONO</t>
  </si>
  <si>
    <t>Adeguamento sismico P.O.PAUSILIPON</t>
  </si>
  <si>
    <t>SU8-NA07a (Lavori e Servizi) - Villa Dini - Quota a carico AORN</t>
  </si>
  <si>
    <t>EX II Stralcio Pausilipon ( Servizidi ingegneria e architettura): Mercadante</t>
  </si>
  <si>
    <t>Messa in sicurezza del muro e del Belvedere - ex SU8-NA07b (Lavori e Servizi)</t>
  </si>
  <si>
    <t>Reparto operatorio prefabbricato: n.3 sale operatorie compreso locali, impianti e attrezzature (Aree esterne P.O.Santobono)</t>
  </si>
  <si>
    <t>Ascensore Via Riviera di Chiaia</t>
  </si>
  <si>
    <t>Villa Bianca - Lavori a carico della AORN per adeguamento Villa Bianca</t>
  </si>
  <si>
    <t>Lavori di manutenzione straordinaria con finanziamento Ex Art. 20 III Fase</t>
  </si>
  <si>
    <t>Regione/Stato</t>
  </si>
  <si>
    <t xml:space="preserve">I Stralcio Santobono (Lavori e Servizi): Blocco Operatorio Ravaschieri </t>
  </si>
  <si>
    <t>II Stralcio Santobono (Lavori e Servizi): Nefrologia e Dialisi</t>
  </si>
  <si>
    <r>
      <t xml:space="preserve">II Stralcio Santobono (Attrezzature): Nefrologia e Dialisi </t>
    </r>
    <r>
      <rPr>
        <b/>
        <sz val="14"/>
        <rFont val="Arial"/>
        <family val="2"/>
      </rPr>
      <t xml:space="preserve"> - Comunicati con Programmazione biennale dei Beni e Servizi</t>
    </r>
  </si>
  <si>
    <t>Lavori di manutenzione straordinaria con finanziamenti (Accordo di Programma - L.378/2020 - PNRR/PNC - DCA 120/2016)</t>
  </si>
  <si>
    <t>Regione</t>
  </si>
  <si>
    <t>SU8-NA07a - Villa Dini - (Lavori e Servizi)</t>
  </si>
  <si>
    <t>PNRR - Vulnerabilità sismica Padiglione Torre e edifici minori – (Lavori e Servizi)</t>
  </si>
  <si>
    <t>PNC - Vulnerabilità sismica Padiglione Santobono – (Lavori e Servizi)</t>
  </si>
  <si>
    <t>DCA 120/2016 Adeguamento antincendio III Step Santobono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</si>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</sst>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8"/>
      <name val="Arial"/>
      <family val="2"/>
    </font>
    <font>
      <sz val="16"/>
      <name val="Arial"/>
      <family val="2"/>
    </font>
    <font>
      <sz val="4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6"/>
      <name val="Arial"/>
      <family val="2"/>
    </font>
    <font>
      <sz val="16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i/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5" fillId="4" borderId="1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wrapText="1"/>
    </xf>
    <xf numFmtId="3" fontId="7" fillId="4" borderId="2" xfId="0" applyNumberFormat="1" applyFont="1" applyFill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5" fillId="2" borderId="5" xfId="0" applyFont="1" applyFill="1" applyBorder="1"/>
    <xf numFmtId="0" fontId="12" fillId="2" borderId="0" xfId="0" applyFont="1" applyFill="1"/>
    <xf numFmtId="3" fontId="12" fillId="2" borderId="0" xfId="0" applyNumberFormat="1" applyFont="1" applyFill="1"/>
    <xf numFmtId="3" fontId="4" fillId="2" borderId="6" xfId="0" applyNumberFormat="1" applyFont="1" applyFill="1" applyBorder="1" applyAlignment="1">
      <alignment horizontal="center"/>
    </xf>
    <xf numFmtId="0" fontId="13" fillId="2" borderId="0" xfId="0" applyFont="1" applyFill="1"/>
    <xf numFmtId="0" fontId="0" fillId="2" borderId="7" xfId="0" applyFill="1" applyBorder="1"/>
    <xf numFmtId="0" fontId="0" fillId="2" borderId="8" xfId="0" applyFill="1" applyBorder="1"/>
    <xf numFmtId="3" fontId="0" fillId="2" borderId="8" xfId="0" applyNumberFormat="1" applyFill="1" applyBorder="1"/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205097</xdr:colOff>
      <xdr:row>1</xdr:row>
      <xdr:rowOff>106011</xdr:rowOff>
    </xdr:from>
    <xdr:to>
      <xdr:col>2</xdr:col>
      <xdr:colOff>1466851</xdr:colOff>
      <xdr:row>1</xdr:row>
      <xdr:rowOff>789214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1630BE0-A67C-4A02-BB68-1970DD61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297" y="401286"/>
          <a:ext cx="1261754" cy="683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LAVORO\2008\NA%202\NA%202%20%20I%20TRIM.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LAVORO\2008\NA%202\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Regione%20Liguria\Liguria%20Ricerche\Modello%20Fiuggi\Ripartizione%20FSN\Rapporto%20finale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~1\ADMINI~1\IMPOST~1\Temp\Rar$DI02.625\Patrimonio%20vecchie%20ASL\Na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nti\Sanit&#224;%202004\RIPARTO\Aggiornamento%20DICEMBRE%202004\Ipotesi%20riparto%202005-2007%2016%20dic%202004%20-%2088.19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~1\SFE87~1.GAR\IMPOST~1\Temp\Rar$DI09.422\Previsioni%202005\AGGIORMAMENTO%203.08.04\Ipotesi%20riparto%202005-2007.%203.08.04.al%20netto%20manov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ronto con IV Trimestre 2007"/>
      <sheetName val="Confronto con I Trimestre 2007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E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ronto con IV Trimestre 2007"/>
      <sheetName val="Confronto con I Trimestre 2007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E I TRimestre 2007"/>
      <sheetName val="Dati"/>
      <sheetName val="Anagrafica CRIL"/>
      <sheetName val="Indice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Foglio2"/>
      <sheetName val="ici"/>
      <sheetName val="Foglio3"/>
      <sheetName val="valore"/>
      <sheetName val="categoria"/>
      <sheetName val="contratto"/>
      <sheetName val="residenza"/>
      <sheetName val="CATA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Abitazioni di tipo signorile</v>
          </cell>
        </row>
        <row r="3">
          <cell r="A3" t="str">
            <v>Abitazioni di tipo civile</v>
          </cell>
        </row>
        <row r="4">
          <cell r="A4" t="str">
            <v>Abitazioni di tipo economico</v>
          </cell>
        </row>
        <row r="5">
          <cell r="A5" t="str">
            <v>Abitazioni di tipo popolare</v>
          </cell>
        </row>
        <row r="6">
          <cell r="A6" t="str">
            <v>Abitazioni di tipo ultrapopolare</v>
          </cell>
        </row>
        <row r="7">
          <cell r="A7" t="str">
            <v>Abitazioni di tipo rurale</v>
          </cell>
        </row>
        <row r="8">
          <cell r="A8" t="str">
            <v>Abitazioni in villini</v>
          </cell>
        </row>
        <row r="9">
          <cell r="A9" t="str">
            <v>Abitazioni in ville</v>
          </cell>
        </row>
        <row r="10">
          <cell r="A10" t="str">
            <v>Castelli e palazi di eminenti pregi artistici o storici</v>
          </cell>
        </row>
        <row r="11">
          <cell r="A11" t="str">
            <v>uffici e studi privati</v>
          </cell>
        </row>
        <row r="12">
          <cell r="A12" t="str">
            <v>Abitazioni ed alloggi tipici dei luoghi</v>
          </cell>
        </row>
        <row r="13">
          <cell r="A13" t="str">
            <v>Colleggi e convitti</v>
          </cell>
        </row>
        <row r="14">
          <cell r="A14" t="str">
            <v>Case di cura e ospedali</v>
          </cell>
        </row>
        <row r="15">
          <cell r="A15" t="str">
            <v>prigioni e riformatori</v>
          </cell>
        </row>
        <row r="16">
          <cell r="A16" t="str">
            <v>uffici pubblici</v>
          </cell>
        </row>
        <row r="17">
          <cell r="A17" t="str">
            <v>scuole,laboratori scientifici</v>
          </cell>
        </row>
        <row r="18">
          <cell r="A18" t="str">
            <v xml:space="preserve">biblioteche pinoteche </v>
          </cell>
        </row>
        <row r="19">
          <cell r="A19" t="str">
            <v>Cappelle e oratori</v>
          </cell>
        </row>
        <row r="20">
          <cell r="A20" t="str">
            <v>magazini sotterranei</v>
          </cell>
        </row>
        <row r="21">
          <cell r="A21" t="str">
            <v>negozi e botteghe</v>
          </cell>
        </row>
        <row r="22">
          <cell r="A22" t="str">
            <v>magazzini e locali deposito</v>
          </cell>
        </row>
        <row r="23">
          <cell r="A23" t="str">
            <v>laboratori per arti e mestieri</v>
          </cell>
        </row>
        <row r="24">
          <cell r="A24" t="str">
            <v>fabbricati e locali per esercizi sportivi</v>
          </cell>
        </row>
        <row r="25">
          <cell r="A25" t="str">
            <v xml:space="preserve">stabilimenti balneari </v>
          </cell>
        </row>
        <row r="26">
          <cell r="A26" t="str">
            <v>stalle scuderie rimesse ed autorimesse</v>
          </cell>
        </row>
        <row r="27">
          <cell r="A27" t="str">
            <v>TETTOIE chiuse o aperte</v>
          </cell>
        </row>
        <row r="28">
          <cell r="A28" t="str">
            <v>Terreni Agricoli</v>
          </cell>
        </row>
        <row r="29">
          <cell r="A29" t="str">
            <v>Aree Fabbricabili</v>
          </cell>
        </row>
        <row r="30">
          <cell r="A30" t="str">
            <v>Porzioni immobiliari in corso di costruzione  F/1</v>
          </cell>
        </row>
        <row r="31">
          <cell r="A31" t="str">
            <v>Porzioni immobiliari in corso di costruzione  F/3</v>
          </cell>
        </row>
        <row r="32">
          <cell r="A32" t="str">
            <v>Porzioni immobiliari in corso di costruzione F/4</v>
          </cell>
        </row>
        <row r="33">
          <cell r="A33" t="str">
            <v>Porzioni immobiliari in corso di costruzione F/6</v>
          </cell>
        </row>
        <row r="34">
          <cell r="A34" t="str">
            <v>Porzioni immobiliari in corso di costruzione F/7</v>
          </cell>
        </row>
        <row r="35">
          <cell r="A35" t="str">
            <v>Porzioni immobiliari in corso di costruzione F/8</v>
          </cell>
        </row>
        <row r="36">
          <cell r="A36" t="str">
            <v>Porzioni immobiliari in corso di costruzione F/9</v>
          </cell>
        </row>
        <row r="37">
          <cell r="A37" t="str">
            <v>FAbbricati RURALI</v>
          </cell>
        </row>
        <row r="38">
          <cell r="A38" t="str">
            <v>manca certificazione catastale</v>
          </cell>
        </row>
      </sheetData>
      <sheetData sheetId="6" refreshError="1"/>
      <sheetData sheetId="7">
        <row r="1">
          <cell r="A1" t="str">
            <v>Avellino</v>
          </cell>
        </row>
        <row r="2">
          <cell r="A2" t="str">
            <v>Boscoreale</v>
          </cell>
        </row>
        <row r="3">
          <cell r="A3" t="str">
            <v>Boscotrecase</v>
          </cell>
        </row>
        <row r="4">
          <cell r="A4" t="str">
            <v xml:space="preserve">caserta </v>
          </cell>
        </row>
        <row r="5">
          <cell r="A5" t="str">
            <v>Casola</v>
          </cell>
        </row>
        <row r="6">
          <cell r="A6" t="str">
            <v>Castellammare di Stabia</v>
          </cell>
        </row>
        <row r="7">
          <cell r="A7" t="str">
            <v>Gragnano</v>
          </cell>
        </row>
        <row r="8">
          <cell r="A8" t="str">
            <v>Lettere</v>
          </cell>
        </row>
        <row r="9">
          <cell r="A9" t="str">
            <v>Pimonte</v>
          </cell>
        </row>
        <row r="10">
          <cell r="A10" t="str">
            <v>Pompei</v>
          </cell>
        </row>
        <row r="11">
          <cell r="A11" t="str">
            <v>Salerno</v>
          </cell>
        </row>
        <row r="12">
          <cell r="A12" t="str">
            <v xml:space="preserve">Sant'Agnello </v>
          </cell>
        </row>
        <row r="13">
          <cell r="A13" t="str">
            <v>Sorrento</v>
          </cell>
        </row>
        <row r="14">
          <cell r="A14" t="str">
            <v>Torre Annunziata</v>
          </cell>
        </row>
        <row r="15">
          <cell r="A15" t="str">
            <v>Torre del Greco</v>
          </cell>
        </row>
        <row r="16">
          <cell r="A16" t="str">
            <v>San Giorgio a Cremano</v>
          </cell>
        </row>
        <row r="17">
          <cell r="A17" t="str">
            <v>Vico Equense</v>
          </cell>
        </row>
      </sheetData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</sheetNames>
    <sheetDataSet>
      <sheetData sheetId="0"/>
      <sheetData sheetId="1"/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ufficio tecnico" id="{873A79B5-2032-467D-824B-0D87BA033E95}" userId="S::ufficio.tecnico@santobono.org::f2bc1a77-0690-4e55-a292-471eb3534569" providerId="AD"/>
</personList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2-07-22T10:55:42.53" personId="{873A79B5-2032-467D-824B-0D87BA033E95}" id="{4BF65053-741E-48FF-8438-EB05E47E7C5A}">
    <text>LORDI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86D2-D929-426C-BE66-8692405748C1}">
  <sheetPr>
    <pageSetUpPr fitToPage="1"/>
  </sheetPr>
  <dimension ref="A1:K103"/>
  <sheetViews>
    <sheetView tabSelected="1" zoomScale="70" zoomScaleNormal="70" workbookViewId="0">
      <selection activeCell="C2" sqref="C2:I2"/>
    </sheetView>
  </sheetViews>
  <sheetFormatPr defaultColWidth="9" defaultRowHeight="23.25" x14ac:dyDescent="0.35"/>
  <cols>
    <col min="1" max="2" width="12" customWidth="1"/>
    <col min="3" max="3" width="148.7109375" customWidth="1"/>
    <col min="4" max="4" width="25.5703125" customWidth="1"/>
    <col min="5" max="5" width="25.5703125" hidden="1" customWidth="1"/>
    <col min="6" max="6" width="32.5703125" bestFit="1" customWidth="1"/>
    <col min="7" max="8" width="34.42578125" customWidth="1"/>
    <col min="9" max="9" width="24.5703125" style="1" customWidth="1"/>
    <col min="10" max="11" width="9" style="4"/>
    <col min="12" max="16384" width="9" style="3"/>
  </cols>
  <sheetData>
    <row r="1" spans="1:11" customFormat="1" x14ac:dyDescent="0.35">
      <c r="I1" s="1"/>
      <c r="J1" s="2"/>
      <c r="K1" s="2"/>
    </row>
    <row r="2" spans="1:11" ht="63" customHeight="1" x14ac:dyDescent="0.3">
      <c r="A2" s="3"/>
      <c r="B2" s="3"/>
      <c r="C2" s="50" t="s">
        <v>0</v>
      </c>
      <c r="D2" s="51"/>
      <c r="E2" s="51"/>
      <c r="F2" s="51"/>
      <c r="G2" s="51"/>
      <c r="H2" s="51"/>
      <c r="I2" s="52"/>
    </row>
    <row r="3" spans="1:11" ht="73.5" customHeight="1" x14ac:dyDescent="0.3">
      <c r="A3" s="3"/>
      <c r="B3" s="5" t="s">
        <v>1</v>
      </c>
      <c r="C3" s="6" t="s">
        <v>2</v>
      </c>
      <c r="D3" s="5" t="s">
        <v>3</v>
      </c>
      <c r="E3" s="5">
        <v>2023</v>
      </c>
      <c r="F3" s="5" t="s">
        <v>4</v>
      </c>
      <c r="G3" s="5" t="s">
        <v>5</v>
      </c>
      <c r="H3" s="5" t="s">
        <v>6</v>
      </c>
      <c r="I3" s="7" t="s">
        <v>7</v>
      </c>
    </row>
    <row r="4" spans="1:11" ht="48" customHeight="1" x14ac:dyDescent="0.35">
      <c r="A4" s="3"/>
      <c r="B4" s="8"/>
      <c r="C4" s="9" t="s">
        <v>8</v>
      </c>
      <c r="D4" s="10" t="s">
        <v>9</v>
      </c>
      <c r="E4" s="10"/>
      <c r="F4" s="11">
        <f>F5+F6</f>
        <v>3923520</v>
      </c>
      <c r="G4" s="11">
        <f>G5+G6</f>
        <v>3923520</v>
      </c>
      <c r="H4" s="11">
        <f>H5+H6</f>
        <v>3923520</v>
      </c>
      <c r="I4" s="12">
        <f>F4+G4+H4</f>
        <v>11770560</v>
      </c>
    </row>
    <row r="5" spans="1:11" ht="47.25" customHeight="1" x14ac:dyDescent="0.35">
      <c r="A5" s="3"/>
      <c r="B5" s="13">
        <v>1</v>
      </c>
      <c r="C5" s="14" t="s">
        <v>10</v>
      </c>
      <c r="D5" s="15"/>
      <c r="E5" s="15"/>
      <c r="F5" s="16">
        <v>3806400</v>
      </c>
      <c r="G5" s="16">
        <v>3806400</v>
      </c>
      <c r="H5" s="16">
        <v>3806400</v>
      </c>
      <c r="I5" s="17"/>
    </row>
    <row r="6" spans="1:11" ht="30" customHeight="1" x14ac:dyDescent="0.35">
      <c r="A6" s="3"/>
      <c r="B6" s="13">
        <v>2</v>
      </c>
      <c r="C6" s="14" t="s">
        <v>11</v>
      </c>
      <c r="D6" s="15"/>
      <c r="E6" s="15"/>
      <c r="F6" s="18">
        <v>117120</v>
      </c>
      <c r="G6" s="18">
        <v>117120</v>
      </c>
      <c r="H6" s="18">
        <v>117120</v>
      </c>
      <c r="I6" s="19"/>
    </row>
    <row r="7" spans="1:11" ht="48" customHeight="1" x14ac:dyDescent="0.35">
      <c r="A7" s="3"/>
      <c r="B7" s="8"/>
      <c r="C7" s="9" t="s">
        <v>12</v>
      </c>
      <c r="D7" s="10" t="s">
        <v>13</v>
      </c>
      <c r="E7" s="10"/>
      <c r="F7" s="11">
        <f>SUM(F8:F18)</f>
        <v>7929777.9199999999</v>
      </c>
      <c r="G7" s="11">
        <f>SUM(G8:G18)</f>
        <v>3882045</v>
      </c>
      <c r="H7" s="11">
        <f>SUM(H8:H18)</f>
        <v>16267045</v>
      </c>
      <c r="I7" s="12">
        <f>F7+G7+H7</f>
        <v>28078867.920000002</v>
      </c>
    </row>
    <row r="8" spans="1:11" ht="30" customHeight="1" x14ac:dyDescent="0.35">
      <c r="A8" s="3"/>
      <c r="B8" s="13">
        <v>1</v>
      </c>
      <c r="C8" s="14" t="s">
        <v>14</v>
      </c>
      <c r="D8" s="15"/>
      <c r="E8" s="15"/>
      <c r="F8" s="18">
        <v>2318000</v>
      </c>
      <c r="G8" s="18">
        <v>2318000</v>
      </c>
      <c r="H8" s="18">
        <v>2318000</v>
      </c>
      <c r="I8" s="19"/>
    </row>
    <row r="9" spans="1:11" ht="30" customHeight="1" x14ac:dyDescent="0.35">
      <c r="A9" s="3"/>
      <c r="B9" s="13">
        <v>2</v>
      </c>
      <c r="C9" s="14" t="s">
        <v>15</v>
      </c>
      <c r="D9" s="15"/>
      <c r="E9" s="15"/>
      <c r="F9" s="18">
        <v>0</v>
      </c>
      <c r="G9" s="18">
        <v>0</v>
      </c>
      <c r="H9" s="16">
        <v>1545000</v>
      </c>
      <c r="I9" s="19"/>
    </row>
    <row r="10" spans="1:11" ht="30" customHeight="1" x14ac:dyDescent="0.35">
      <c r="A10" s="3"/>
      <c r="B10" s="13">
        <v>3</v>
      </c>
      <c r="C10" s="20" t="s">
        <v>16</v>
      </c>
      <c r="D10" s="15"/>
      <c r="E10" s="15"/>
      <c r="F10" s="18">
        <v>0</v>
      </c>
      <c r="G10" s="18">
        <v>800000</v>
      </c>
      <c r="H10" s="18">
        <v>800000</v>
      </c>
      <c r="I10" s="19"/>
    </row>
    <row r="11" spans="1:11" s="4" customFormat="1" ht="30" customHeight="1" x14ac:dyDescent="0.35">
      <c r="A11" s="3"/>
      <c r="B11" s="13">
        <v>4</v>
      </c>
      <c r="C11" s="14" t="s">
        <v>17</v>
      </c>
      <c r="D11" s="15"/>
      <c r="E11" s="15"/>
      <c r="F11" s="18">
        <v>0</v>
      </c>
      <c r="G11" s="18">
        <v>0</v>
      </c>
      <c r="H11" s="18">
        <v>8000000</v>
      </c>
      <c r="I11" s="19"/>
    </row>
    <row r="12" spans="1:11" s="4" customFormat="1" ht="30" customHeight="1" x14ac:dyDescent="0.35">
      <c r="A12" s="3"/>
      <c r="B12" s="13">
        <v>5</v>
      </c>
      <c r="C12" s="14" t="s">
        <v>18</v>
      </c>
      <c r="D12" s="15"/>
      <c r="E12" s="15"/>
      <c r="F12" s="18">
        <v>0</v>
      </c>
      <c r="G12" s="18">
        <v>0</v>
      </c>
      <c r="H12" s="18">
        <v>3000000</v>
      </c>
      <c r="I12" s="19"/>
    </row>
    <row r="13" spans="1:11" ht="30" customHeight="1" x14ac:dyDescent="0.35">
      <c r="A13" s="3"/>
      <c r="B13" s="13">
        <v>6</v>
      </c>
      <c r="C13" s="14" t="s">
        <v>19</v>
      </c>
      <c r="D13" s="15"/>
      <c r="E13" s="15"/>
      <c r="F13" s="18">
        <v>865506</v>
      </c>
      <c r="G13" s="18">
        <v>0</v>
      </c>
      <c r="H13" s="18">
        <v>0</v>
      </c>
      <c r="I13" s="17"/>
    </row>
    <row r="14" spans="1:11" ht="30" customHeight="1" x14ac:dyDescent="0.35">
      <c r="A14" s="3"/>
      <c r="B14" s="13">
        <v>7</v>
      </c>
      <c r="C14" s="14" t="s">
        <v>20</v>
      </c>
      <c r="D14" s="15"/>
      <c r="E14" s="15"/>
      <c r="F14" s="18">
        <v>326271.92</v>
      </c>
      <c r="G14" s="18">
        <v>0</v>
      </c>
      <c r="H14" s="18">
        <v>0</v>
      </c>
      <c r="I14" s="19"/>
    </row>
    <row r="15" spans="1:11" ht="30" customHeight="1" x14ac:dyDescent="0.35">
      <c r="A15" s="3"/>
      <c r="B15" s="13">
        <v>8</v>
      </c>
      <c r="C15" s="14" t="s">
        <v>21</v>
      </c>
      <c r="D15" s="15"/>
      <c r="E15" s="21"/>
      <c r="F15" s="18">
        <v>0</v>
      </c>
      <c r="G15" s="22">
        <v>604045</v>
      </c>
      <c r="H15" s="22">
        <v>604045</v>
      </c>
      <c r="I15" s="19"/>
    </row>
    <row r="16" spans="1:11" ht="30" customHeight="1" x14ac:dyDescent="0.35">
      <c r="A16" s="3"/>
      <c r="B16" s="13">
        <v>9</v>
      </c>
      <c r="C16" s="23" t="s">
        <v>22</v>
      </c>
      <c r="D16" s="15"/>
      <c r="E16" s="15"/>
      <c r="F16" s="18">
        <v>3970000</v>
      </c>
      <c r="G16" s="24">
        <v>0</v>
      </c>
      <c r="H16" s="18">
        <v>0</v>
      </c>
      <c r="I16" s="19"/>
    </row>
    <row r="17" spans="1:11" ht="30" customHeight="1" x14ac:dyDescent="0.35">
      <c r="A17" s="3"/>
      <c r="B17" s="13">
        <v>10</v>
      </c>
      <c r="C17" s="23" t="s">
        <v>23</v>
      </c>
      <c r="D17" s="15"/>
      <c r="E17" s="15"/>
      <c r="F17" s="18">
        <v>150000</v>
      </c>
      <c r="G17" s="24">
        <v>0</v>
      </c>
      <c r="H17" s="18">
        <v>0</v>
      </c>
      <c r="I17" s="19"/>
    </row>
    <row r="18" spans="1:11" ht="30" customHeight="1" x14ac:dyDescent="0.35">
      <c r="A18" s="3"/>
      <c r="B18" s="25">
        <v>11</v>
      </c>
      <c r="C18" s="26" t="s">
        <v>24</v>
      </c>
      <c r="D18" s="27"/>
      <c r="E18" s="27"/>
      <c r="F18" s="16">
        <v>300000</v>
      </c>
      <c r="G18" s="16">
        <v>160000</v>
      </c>
      <c r="H18" s="16">
        <v>0</v>
      </c>
      <c r="I18" s="28"/>
    </row>
    <row r="19" spans="1:11" ht="48" customHeight="1" x14ac:dyDescent="0.35">
      <c r="A19" s="3"/>
      <c r="B19" s="8"/>
      <c r="C19" s="9" t="s">
        <v>25</v>
      </c>
      <c r="D19" s="10" t="s">
        <v>26</v>
      </c>
      <c r="E19" s="10"/>
      <c r="F19" s="11">
        <f>SUM(F20:F22)</f>
        <v>6899500</v>
      </c>
      <c r="G19" s="11">
        <f>SUM(G20:G22)</f>
        <v>8091163.4500000002</v>
      </c>
      <c r="H19" s="11">
        <f>SUM(H20:H22)</f>
        <v>317476.99000000022</v>
      </c>
      <c r="I19" s="12">
        <f>F19+G19+H19</f>
        <v>15308140.439999999</v>
      </c>
    </row>
    <row r="20" spans="1:11" ht="30" customHeight="1" x14ac:dyDescent="0.35">
      <c r="A20" s="3"/>
      <c r="B20" s="13">
        <v>1</v>
      </c>
      <c r="C20" s="14" t="s">
        <v>27</v>
      </c>
      <c r="D20" s="15"/>
      <c r="E20" s="15"/>
      <c r="F20" s="16">
        <v>570500</v>
      </c>
      <c r="G20" s="16">
        <v>6591163.4500000002</v>
      </c>
      <c r="H20" s="16">
        <v>0</v>
      </c>
      <c r="I20" s="19"/>
    </row>
    <row r="21" spans="1:11" ht="30" customHeight="1" x14ac:dyDescent="0.35">
      <c r="A21" s="3"/>
      <c r="B21" s="13">
        <v>2</v>
      </c>
      <c r="C21" s="14" t="s">
        <v>28</v>
      </c>
      <c r="D21" s="15"/>
      <c r="E21" s="15"/>
      <c r="F21" s="16">
        <v>1327000</v>
      </c>
      <c r="G21" s="16">
        <v>1500000</v>
      </c>
      <c r="H21" s="18">
        <v>317476.99000000022</v>
      </c>
      <c r="I21" s="19"/>
    </row>
    <row r="22" spans="1:11" ht="30" customHeight="1" x14ac:dyDescent="0.35">
      <c r="A22" s="3"/>
      <c r="B22" s="13">
        <v>3</v>
      </c>
      <c r="C22" s="14" t="s">
        <v>29</v>
      </c>
      <c r="D22" s="15"/>
      <c r="E22" s="15"/>
      <c r="F22" s="16">
        <v>5002000</v>
      </c>
      <c r="G22" s="16">
        <v>0</v>
      </c>
      <c r="H22" s="18">
        <v>0</v>
      </c>
      <c r="I22" s="19"/>
    </row>
    <row r="23" spans="1:11" s="30" customFormat="1" ht="48" customHeight="1" x14ac:dyDescent="0.35">
      <c r="A23" s="3"/>
      <c r="B23" s="29"/>
      <c r="C23" s="9" t="s">
        <v>30</v>
      </c>
      <c r="D23" s="10" t="s">
        <v>31</v>
      </c>
      <c r="E23" s="10"/>
      <c r="F23" s="11">
        <f>SUM(F24:F27)</f>
        <v>4350000</v>
      </c>
      <c r="G23" s="11">
        <f t="shared" ref="G23:H23" si="0">SUM(G24:G27)</f>
        <v>2200000</v>
      </c>
      <c r="H23" s="11">
        <f t="shared" si="0"/>
        <v>2125000</v>
      </c>
      <c r="I23" s="12">
        <f>F23+G23+H23</f>
        <v>8675000</v>
      </c>
      <c r="J23" s="4"/>
      <c r="K23" s="4"/>
    </row>
    <row r="24" spans="1:11" ht="30" customHeight="1" x14ac:dyDescent="0.35">
      <c r="A24" s="3"/>
      <c r="B24" s="13">
        <v>1</v>
      </c>
      <c r="C24" s="14" t="s">
        <v>32</v>
      </c>
      <c r="D24" s="15"/>
      <c r="E24" s="15"/>
      <c r="F24" s="18">
        <v>1600000</v>
      </c>
      <c r="G24" s="18">
        <v>0</v>
      </c>
      <c r="H24" s="18">
        <v>0</v>
      </c>
      <c r="I24" s="17"/>
    </row>
    <row r="25" spans="1:11" ht="30" customHeight="1" x14ac:dyDescent="0.35">
      <c r="A25" s="3"/>
      <c r="B25" s="13">
        <v>2</v>
      </c>
      <c r="C25" s="14" t="s">
        <v>33</v>
      </c>
      <c r="D25" s="15"/>
      <c r="E25" s="18">
        <v>300000</v>
      </c>
      <c r="F25" s="18">
        <v>850000</v>
      </c>
      <c r="G25" s="18">
        <v>650000</v>
      </c>
      <c r="H25" s="18">
        <v>500000</v>
      </c>
      <c r="I25" s="19"/>
    </row>
    <row r="26" spans="1:11" ht="30" customHeight="1" x14ac:dyDescent="0.35">
      <c r="A26" s="3"/>
      <c r="B26" s="13">
        <v>3</v>
      </c>
      <c r="C26" s="14" t="s">
        <v>34</v>
      </c>
      <c r="D26" s="15"/>
      <c r="E26" s="18">
        <v>1200000</v>
      </c>
      <c r="F26" s="18">
        <v>1900000</v>
      </c>
      <c r="G26" s="18">
        <v>1550000</v>
      </c>
      <c r="H26" s="18">
        <v>1200000</v>
      </c>
      <c r="I26" s="19"/>
    </row>
    <row r="27" spans="1:11" ht="30" customHeight="1" x14ac:dyDescent="0.35">
      <c r="A27" s="3"/>
      <c r="B27" s="13">
        <v>4</v>
      </c>
      <c r="C27" s="14" t="s">
        <v>35</v>
      </c>
      <c r="D27" s="15"/>
      <c r="E27" s="18">
        <v>1200000</v>
      </c>
      <c r="F27" s="18">
        <v>0</v>
      </c>
      <c r="G27" s="18">
        <v>0</v>
      </c>
      <c r="H27" s="18">
        <v>425000</v>
      </c>
      <c r="I27" s="19"/>
    </row>
    <row r="28" spans="1:11" s="31" customFormat="1" ht="48" customHeight="1" x14ac:dyDescent="0.2">
      <c r="B28" s="32"/>
      <c r="C28" s="33" t="s">
        <v>36</v>
      </c>
      <c r="D28" s="34"/>
      <c r="E28" s="34"/>
      <c r="F28" s="35">
        <f>F23+F19+F7+F4</f>
        <v>23102797.920000002</v>
      </c>
      <c r="G28" s="35">
        <f t="shared" ref="G28:H28" si="1">G23+G19+G7+G4</f>
        <v>18096728.449999999</v>
      </c>
      <c r="H28" s="35">
        <f t="shared" si="1"/>
        <v>22633041.990000002</v>
      </c>
      <c r="I28" s="36">
        <f>F28+G28+H28</f>
        <v>63832568.360000007</v>
      </c>
    </row>
    <row r="29" spans="1:11" x14ac:dyDescent="0.35">
      <c r="A29" s="3"/>
      <c r="B29" s="3"/>
      <c r="C29" s="37"/>
      <c r="D29" s="3"/>
      <c r="E29" s="3"/>
      <c r="F29" s="3"/>
      <c r="G29" s="3"/>
      <c r="H29" s="3"/>
      <c r="I29" s="38"/>
    </row>
    <row r="30" spans="1:11" s="40" customFormat="1" x14ac:dyDescent="0.35">
      <c r="A30" s="3"/>
      <c r="B30" s="3"/>
      <c r="C30" s="39"/>
      <c r="F30" s="41"/>
      <c r="G30" s="41"/>
      <c r="H30" s="41"/>
      <c r="I30" s="42"/>
      <c r="J30" s="43"/>
      <c r="K30" s="43"/>
    </row>
    <row r="31" spans="1:11" ht="24" thickBot="1" x14ac:dyDescent="0.4">
      <c r="A31" s="3"/>
      <c r="B31" s="3"/>
      <c r="C31" s="44"/>
      <c r="D31" s="45"/>
      <c r="E31" s="45"/>
      <c r="F31" s="46"/>
      <c r="G31" s="45"/>
      <c r="H31" s="45"/>
      <c r="I31" s="47"/>
    </row>
    <row r="32" spans="1:11" x14ac:dyDescent="0.35">
      <c r="A32" s="3"/>
      <c r="C32" s="3"/>
      <c r="D32" s="3"/>
      <c r="E32" s="3"/>
      <c r="F32" s="3"/>
      <c r="G32" s="3"/>
      <c r="H32" s="3"/>
      <c r="I32" s="48"/>
    </row>
    <row r="33" spans="1:11" x14ac:dyDescent="0.35">
      <c r="A33" s="3"/>
      <c r="B33" s="3"/>
      <c r="C33" s="3"/>
      <c r="D33" s="3"/>
      <c r="E33" s="3"/>
      <c r="F33" s="3"/>
      <c r="G33" s="3"/>
      <c r="H33" s="3"/>
      <c r="I33" s="48"/>
    </row>
    <row r="34" spans="1:11" x14ac:dyDescent="0.35">
      <c r="A34" s="3"/>
      <c r="B34" s="3"/>
      <c r="C34" s="3"/>
      <c r="D34" s="3"/>
      <c r="E34" s="3"/>
      <c r="F34" s="3"/>
      <c r="G34" s="3"/>
      <c r="H34" s="3"/>
      <c r="I34" s="48"/>
    </row>
    <row r="35" spans="1:11" x14ac:dyDescent="0.35">
      <c r="A35" s="3"/>
      <c r="B35" s="3"/>
      <c r="D35" s="3"/>
      <c r="E35" s="3"/>
      <c r="F35" s="3"/>
      <c r="G35" s="3"/>
      <c r="H35" s="3"/>
      <c r="I35" s="48"/>
    </row>
    <row r="36" spans="1:11" x14ac:dyDescent="0.35">
      <c r="A36" s="3"/>
      <c r="B36" s="3"/>
      <c r="C36" s="3"/>
      <c r="D36" s="3"/>
      <c r="E36" s="3"/>
      <c r="F36" s="3"/>
      <c r="G36" s="3"/>
      <c r="H36" s="3"/>
      <c r="I36" s="48"/>
    </row>
    <row r="37" spans="1:11" x14ac:dyDescent="0.35">
      <c r="A37" s="3"/>
      <c r="B37" s="3"/>
      <c r="C37" s="3"/>
      <c r="D37" s="3"/>
      <c r="E37" s="3"/>
      <c r="F37" s="3"/>
      <c r="G37" s="3"/>
      <c r="H37" s="3"/>
      <c r="I37" s="48"/>
    </row>
    <row r="38" spans="1:11" x14ac:dyDescent="0.35">
      <c r="A38" s="3"/>
      <c r="B38" s="3"/>
      <c r="C38" s="3"/>
      <c r="D38" s="3"/>
      <c r="E38" s="3"/>
      <c r="F38" s="3"/>
      <c r="G38" s="3"/>
      <c r="H38" s="3"/>
      <c r="I38" s="48"/>
    </row>
    <row r="39" spans="1:11" x14ac:dyDescent="0.35">
      <c r="A39" s="3"/>
      <c r="B39" s="3"/>
      <c r="C39" s="3"/>
      <c r="D39" s="3"/>
      <c r="E39" s="3"/>
      <c r="F39" s="3"/>
      <c r="G39" s="3"/>
      <c r="H39" s="3"/>
      <c r="I39" s="48"/>
    </row>
    <row r="40" spans="1:11" x14ac:dyDescent="0.35">
      <c r="A40" s="3"/>
      <c r="B40" s="3"/>
      <c r="C40" s="3"/>
      <c r="D40" s="3"/>
      <c r="E40" s="3"/>
      <c r="F40" s="3"/>
      <c r="G40" s="3"/>
      <c r="H40" s="3"/>
      <c r="I40" s="48"/>
    </row>
    <row r="41" spans="1:11" x14ac:dyDescent="0.35">
      <c r="A41" s="3"/>
      <c r="B41" s="3"/>
      <c r="C41" s="3"/>
      <c r="D41" s="3"/>
      <c r="E41" s="3"/>
      <c r="F41" s="3"/>
      <c r="G41" s="3"/>
      <c r="H41" s="3"/>
      <c r="I41" s="48"/>
    </row>
    <row r="42" spans="1:11" s="49" customFormat="1" x14ac:dyDescent="0.35">
      <c r="A42" s="3"/>
      <c r="B42" s="3"/>
      <c r="C42" s="3"/>
      <c r="D42" s="3"/>
      <c r="E42" s="3"/>
      <c r="F42" s="3"/>
      <c r="G42" s="3"/>
      <c r="H42" s="3"/>
      <c r="I42" s="48"/>
      <c r="J42" s="4"/>
      <c r="K42" s="4"/>
    </row>
    <row r="43" spans="1:11" s="49" customFormat="1" x14ac:dyDescent="0.35">
      <c r="A43" s="3"/>
      <c r="B43" s="3"/>
      <c r="C43" s="3"/>
      <c r="D43" s="3"/>
      <c r="E43" s="3"/>
      <c r="F43" s="3"/>
      <c r="G43" s="3"/>
      <c r="H43" s="3"/>
      <c r="I43" s="48"/>
      <c r="J43" s="4"/>
      <c r="K43" s="4"/>
    </row>
    <row r="44" spans="1:11" s="49" customFormat="1" x14ac:dyDescent="0.35">
      <c r="A44" s="3"/>
      <c r="B44" s="3"/>
      <c r="C44" s="3"/>
      <c r="D44" s="3"/>
      <c r="E44" s="3"/>
      <c r="F44" s="3"/>
      <c r="G44" s="3"/>
      <c r="H44" s="3"/>
      <c r="I44" s="48"/>
      <c r="J44" s="4"/>
      <c r="K44" s="4"/>
    </row>
    <row r="45" spans="1:11" s="49" customFormat="1" x14ac:dyDescent="0.35">
      <c r="A45" s="3"/>
      <c r="B45" s="3"/>
      <c r="C45" s="3"/>
      <c r="D45" s="3"/>
      <c r="E45" s="3"/>
      <c r="F45" s="3"/>
      <c r="G45" s="3"/>
      <c r="H45" s="3"/>
      <c r="I45" s="48"/>
      <c r="J45" s="4"/>
      <c r="K45" s="4"/>
    </row>
    <row r="46" spans="1:11" s="49" customFormat="1" x14ac:dyDescent="0.35">
      <c r="A46" s="3"/>
      <c r="B46" s="3"/>
      <c r="C46" s="3"/>
      <c r="D46" s="3"/>
      <c r="E46" s="3"/>
      <c r="F46" s="3"/>
      <c r="G46" s="3"/>
      <c r="H46" s="3"/>
      <c r="I46" s="48"/>
      <c r="J46" s="4"/>
      <c r="K46" s="4"/>
    </row>
    <row r="47" spans="1:11" s="49" customFormat="1" x14ac:dyDescent="0.35">
      <c r="A47" s="3"/>
      <c r="B47" s="3"/>
      <c r="C47" s="3"/>
      <c r="D47" s="3"/>
      <c r="E47" s="3"/>
      <c r="F47" s="3"/>
      <c r="G47" s="3"/>
      <c r="H47" s="3"/>
      <c r="I47" s="48"/>
      <c r="J47" s="4"/>
      <c r="K47" s="4"/>
    </row>
    <row r="48" spans="1:11" s="49" customFormat="1" x14ac:dyDescent="0.35">
      <c r="A48" s="3"/>
      <c r="B48" s="3"/>
      <c r="C48" s="3"/>
      <c r="D48" s="3"/>
      <c r="E48" s="3"/>
      <c r="F48" s="3"/>
      <c r="G48" s="3"/>
      <c r="H48" s="3"/>
      <c r="I48" s="48"/>
      <c r="J48" s="4"/>
      <c r="K48" s="4"/>
    </row>
    <row r="49" spans="1:11" s="49" customFormat="1" x14ac:dyDescent="0.35">
      <c r="A49" s="3"/>
      <c r="B49" s="3"/>
      <c r="C49" s="3"/>
      <c r="D49" s="3"/>
      <c r="E49" s="3"/>
      <c r="F49" s="3"/>
      <c r="G49" s="3"/>
      <c r="H49" s="3"/>
      <c r="I49" s="48"/>
      <c r="J49" s="4"/>
      <c r="K49" s="4"/>
    </row>
    <row r="50" spans="1:11" s="49" customFormat="1" x14ac:dyDescent="0.35">
      <c r="A50" s="3"/>
      <c r="B50" s="3"/>
      <c r="C50" s="3"/>
      <c r="D50" s="3"/>
      <c r="E50" s="3"/>
      <c r="F50" s="3"/>
      <c r="G50" s="3"/>
      <c r="H50" s="3"/>
      <c r="I50" s="48"/>
      <c r="J50" s="4"/>
      <c r="K50" s="4"/>
    </row>
    <row r="51" spans="1:11" s="49" customFormat="1" x14ac:dyDescent="0.35">
      <c r="A51" s="3"/>
      <c r="B51" s="3"/>
      <c r="C51" s="3"/>
      <c r="D51" s="3"/>
      <c r="E51" s="3"/>
      <c r="F51" s="3"/>
      <c r="G51" s="3"/>
      <c r="H51" s="3"/>
      <c r="I51" s="48"/>
      <c r="J51" s="4"/>
      <c r="K51" s="4"/>
    </row>
    <row r="52" spans="1:11" s="49" customFormat="1" x14ac:dyDescent="0.35">
      <c r="A52" s="3"/>
      <c r="B52" s="3"/>
      <c r="C52" s="3"/>
      <c r="D52" s="3"/>
      <c r="E52" s="3"/>
      <c r="F52" s="3"/>
      <c r="G52" s="3"/>
      <c r="H52" s="3"/>
      <c r="I52" s="48"/>
      <c r="J52" s="4"/>
      <c r="K52" s="4"/>
    </row>
    <row r="53" spans="1:11" s="49" customFormat="1" x14ac:dyDescent="0.35">
      <c r="A53" s="3"/>
      <c r="B53" s="3"/>
      <c r="C53" s="3"/>
      <c r="D53" s="3"/>
      <c r="E53" s="3"/>
      <c r="F53" s="3"/>
      <c r="G53" s="3"/>
      <c r="H53" s="3"/>
      <c r="I53" s="48"/>
      <c r="J53" s="4"/>
      <c r="K53" s="4"/>
    </row>
    <row r="54" spans="1:11" s="49" customFormat="1" x14ac:dyDescent="0.35">
      <c r="A54" s="3"/>
      <c r="B54" s="3"/>
      <c r="C54" s="3"/>
      <c r="D54" s="3"/>
      <c r="E54" s="3"/>
      <c r="F54" s="3"/>
      <c r="G54" s="3"/>
      <c r="H54" s="3"/>
      <c r="I54" s="48"/>
      <c r="J54" s="4"/>
      <c r="K54" s="4"/>
    </row>
    <row r="55" spans="1:11" s="49" customFormat="1" x14ac:dyDescent="0.35">
      <c r="A55" s="3"/>
      <c r="B55" s="3"/>
      <c r="C55" s="3"/>
      <c r="D55" s="3"/>
      <c r="E55" s="3"/>
      <c r="F55" s="3"/>
      <c r="G55" s="3"/>
      <c r="H55" s="3"/>
      <c r="I55" s="48"/>
      <c r="J55" s="4"/>
      <c r="K55" s="4"/>
    </row>
    <row r="56" spans="1:11" s="49" customFormat="1" x14ac:dyDescent="0.35">
      <c r="A56" s="3"/>
      <c r="B56" s="3"/>
      <c r="C56" s="3"/>
      <c r="D56" s="3"/>
      <c r="E56" s="3"/>
      <c r="F56" s="3"/>
      <c r="G56" s="3"/>
      <c r="H56" s="3"/>
      <c r="I56" s="48"/>
      <c r="J56" s="4"/>
      <c r="K56" s="4"/>
    </row>
    <row r="57" spans="1:11" s="49" customFormat="1" x14ac:dyDescent="0.35">
      <c r="A57" s="3"/>
      <c r="B57" s="3"/>
      <c r="C57" s="3"/>
      <c r="D57" s="3"/>
      <c r="E57" s="3"/>
      <c r="F57" s="3"/>
      <c r="G57" s="3"/>
      <c r="H57" s="3"/>
      <c r="I57" s="48"/>
      <c r="J57" s="4"/>
      <c r="K57" s="4"/>
    </row>
    <row r="58" spans="1:11" s="49" customFormat="1" x14ac:dyDescent="0.35">
      <c r="A58" s="3"/>
      <c r="B58" s="3"/>
      <c r="C58" s="3"/>
      <c r="D58" s="3"/>
      <c r="E58" s="3"/>
      <c r="F58" s="3"/>
      <c r="G58" s="3"/>
      <c r="H58" s="3"/>
      <c r="I58" s="48"/>
      <c r="J58" s="4"/>
      <c r="K58" s="4"/>
    </row>
    <row r="59" spans="1:11" s="49" customFormat="1" x14ac:dyDescent="0.35">
      <c r="A59" s="3"/>
      <c r="B59" s="3"/>
      <c r="C59" s="3"/>
      <c r="D59" s="3"/>
      <c r="E59" s="3"/>
      <c r="F59" s="3"/>
      <c r="G59" s="3"/>
      <c r="H59" s="3"/>
      <c r="I59" s="48"/>
      <c r="J59" s="4"/>
      <c r="K59" s="4"/>
    </row>
    <row r="60" spans="1:11" s="49" customFormat="1" x14ac:dyDescent="0.35">
      <c r="A60" s="3"/>
      <c r="B60" s="3"/>
      <c r="C60" s="3"/>
      <c r="D60" s="3"/>
      <c r="E60" s="3"/>
      <c r="F60" s="3"/>
      <c r="G60" s="3"/>
      <c r="H60" s="3"/>
      <c r="I60" s="48"/>
      <c r="J60" s="4"/>
      <c r="K60" s="4"/>
    </row>
    <row r="61" spans="1:11" s="49" customFormat="1" x14ac:dyDescent="0.35">
      <c r="A61" s="3"/>
      <c r="B61" s="3"/>
      <c r="C61" s="3"/>
      <c r="D61" s="3"/>
      <c r="E61" s="3"/>
      <c r="F61" s="3"/>
      <c r="G61" s="3"/>
      <c r="H61" s="3"/>
      <c r="I61" s="48"/>
      <c r="J61" s="4"/>
      <c r="K61" s="4"/>
    </row>
    <row r="62" spans="1:11" s="49" customFormat="1" x14ac:dyDescent="0.35">
      <c r="A62" s="3"/>
      <c r="B62" s="3"/>
      <c r="C62" s="3"/>
      <c r="D62" s="3"/>
      <c r="E62" s="3"/>
      <c r="F62" s="3"/>
      <c r="G62" s="3"/>
      <c r="H62" s="3"/>
      <c r="I62" s="48"/>
      <c r="J62" s="4"/>
      <c r="K62" s="4"/>
    </row>
    <row r="63" spans="1:11" s="49" customFormat="1" x14ac:dyDescent="0.35">
      <c r="A63" s="3"/>
      <c r="B63"/>
      <c r="C63" s="3"/>
      <c r="D63" s="3"/>
      <c r="E63" s="3"/>
      <c r="F63" s="3"/>
      <c r="G63" s="3"/>
      <c r="H63" s="3"/>
      <c r="I63" s="48"/>
      <c r="J63" s="4"/>
      <c r="K63" s="4"/>
    </row>
    <row r="64" spans="1:11" s="49" customFormat="1" x14ac:dyDescent="0.35">
      <c r="A64" s="3"/>
      <c r="B64"/>
      <c r="C64" s="3"/>
      <c r="D64" s="3"/>
      <c r="E64" s="3"/>
      <c r="F64" s="3"/>
      <c r="G64" s="3"/>
      <c r="H64" s="3"/>
      <c r="I64" s="48"/>
      <c r="J64" s="4"/>
      <c r="K64" s="4"/>
    </row>
    <row r="65" spans="1:11" s="49" customFormat="1" x14ac:dyDescent="0.35">
      <c r="A65" s="3"/>
      <c r="B65"/>
      <c r="C65" s="3"/>
      <c r="D65" s="3"/>
      <c r="E65" s="3"/>
      <c r="F65" s="3"/>
      <c r="G65" s="3"/>
      <c r="H65" s="3"/>
      <c r="I65" s="48"/>
      <c r="J65" s="4"/>
      <c r="K65" s="4"/>
    </row>
    <row r="66" spans="1:11" s="49" customFormat="1" x14ac:dyDescent="0.35">
      <c r="A66" s="3"/>
      <c r="B66"/>
      <c r="C66" s="3"/>
      <c r="D66" s="3"/>
      <c r="E66" s="3"/>
      <c r="F66" s="3"/>
      <c r="G66" s="3"/>
      <c r="H66" s="3"/>
      <c r="I66" s="48"/>
      <c r="J66" s="4"/>
      <c r="K66" s="4"/>
    </row>
    <row r="67" spans="1:11" s="49" customFormat="1" x14ac:dyDescent="0.35">
      <c r="A67" s="3"/>
      <c r="B67"/>
      <c r="C67" s="3"/>
      <c r="D67" s="3"/>
      <c r="E67" s="3"/>
      <c r="F67" s="3"/>
      <c r="G67" s="3"/>
      <c r="H67" s="3"/>
      <c r="I67" s="48"/>
      <c r="J67" s="4"/>
      <c r="K67" s="4"/>
    </row>
    <row r="68" spans="1:11" s="49" customFormat="1" x14ac:dyDescent="0.35">
      <c r="A68" s="3"/>
      <c r="B68"/>
      <c r="C68" s="3"/>
      <c r="D68" s="3"/>
      <c r="E68" s="3"/>
      <c r="F68" s="3"/>
      <c r="G68" s="3"/>
      <c r="H68" s="3"/>
      <c r="I68" s="48"/>
      <c r="J68" s="4"/>
      <c r="K68" s="4"/>
    </row>
    <row r="69" spans="1:11" s="49" customFormat="1" x14ac:dyDescent="0.35">
      <c r="A69" s="3"/>
      <c r="B69"/>
      <c r="C69" s="3"/>
      <c r="D69" s="3"/>
      <c r="E69" s="3"/>
      <c r="F69" s="3"/>
      <c r="G69" s="3"/>
      <c r="H69" s="3"/>
      <c r="I69" s="48"/>
      <c r="J69" s="4"/>
      <c r="K69" s="4"/>
    </row>
    <row r="70" spans="1:11" s="49" customFormat="1" x14ac:dyDescent="0.35">
      <c r="A70" s="3"/>
      <c r="B70"/>
      <c r="C70" s="3"/>
      <c r="D70" s="3"/>
      <c r="E70" s="3"/>
      <c r="F70" s="3"/>
      <c r="G70" s="3"/>
      <c r="H70" s="3"/>
      <c r="I70" s="48"/>
      <c r="J70" s="4"/>
      <c r="K70" s="4"/>
    </row>
    <row r="71" spans="1:11" s="49" customFormat="1" x14ac:dyDescent="0.35">
      <c r="A71" s="3"/>
      <c r="B71"/>
      <c r="C71" s="3"/>
      <c r="D71" s="3"/>
      <c r="E71" s="3"/>
      <c r="F71" s="3"/>
      <c r="G71" s="3"/>
      <c r="H71" s="3"/>
      <c r="I71" s="48"/>
      <c r="J71" s="4"/>
      <c r="K71" s="4"/>
    </row>
    <row r="72" spans="1:11" s="49" customFormat="1" x14ac:dyDescent="0.35">
      <c r="A72" s="3"/>
      <c r="B72"/>
      <c r="C72" s="3"/>
      <c r="D72" s="3"/>
      <c r="E72" s="3"/>
      <c r="F72" s="3"/>
      <c r="G72" s="3"/>
      <c r="H72" s="3"/>
      <c r="I72" s="48"/>
      <c r="J72" s="4"/>
      <c r="K72" s="4"/>
    </row>
    <row r="73" spans="1:11" s="49" customFormat="1" x14ac:dyDescent="0.35">
      <c r="A73" s="3"/>
      <c r="B73"/>
      <c r="C73" s="3"/>
      <c r="D73" s="3"/>
      <c r="E73" s="3"/>
      <c r="F73" s="3"/>
      <c r="G73" s="3"/>
      <c r="H73" s="3"/>
      <c r="I73" s="48"/>
      <c r="J73" s="4"/>
      <c r="K73" s="4"/>
    </row>
    <row r="74" spans="1:11" s="49" customFormat="1" x14ac:dyDescent="0.35">
      <c r="A74" s="3"/>
      <c r="B74"/>
      <c r="C74" s="3"/>
      <c r="D74" s="3"/>
      <c r="E74" s="3"/>
      <c r="F74" s="3"/>
      <c r="G74" s="3"/>
      <c r="H74" s="3"/>
      <c r="I74" s="48"/>
      <c r="J74" s="4"/>
      <c r="K74" s="4"/>
    </row>
    <row r="75" spans="1:11" s="49" customFormat="1" x14ac:dyDescent="0.35">
      <c r="A75" s="3"/>
      <c r="B75"/>
      <c r="C75" s="3"/>
      <c r="D75" s="3"/>
      <c r="E75" s="3"/>
      <c r="F75" s="3"/>
      <c r="G75" s="3"/>
      <c r="H75" s="3"/>
      <c r="I75" s="48"/>
      <c r="J75" s="4"/>
      <c r="K75" s="4"/>
    </row>
    <row r="76" spans="1:11" s="49" customFormat="1" x14ac:dyDescent="0.35">
      <c r="A76" s="3"/>
      <c r="B76"/>
      <c r="C76" s="3"/>
      <c r="D76" s="3"/>
      <c r="E76" s="3"/>
      <c r="F76" s="3"/>
      <c r="G76" s="3"/>
      <c r="H76" s="3"/>
      <c r="I76" s="48"/>
      <c r="J76" s="4"/>
      <c r="K76" s="4"/>
    </row>
    <row r="77" spans="1:11" s="49" customFormat="1" x14ac:dyDescent="0.35">
      <c r="A77" s="3"/>
      <c r="B77"/>
      <c r="C77" s="3"/>
      <c r="D77" s="3"/>
      <c r="E77" s="3"/>
      <c r="F77" s="3"/>
      <c r="G77" s="3"/>
      <c r="H77" s="3"/>
      <c r="I77" s="48"/>
      <c r="J77" s="4"/>
      <c r="K77" s="4"/>
    </row>
    <row r="78" spans="1:11" s="49" customFormat="1" x14ac:dyDescent="0.35">
      <c r="A78" s="3"/>
      <c r="B78"/>
      <c r="C78" s="3"/>
      <c r="D78" s="3"/>
      <c r="E78" s="3"/>
      <c r="F78" s="3"/>
      <c r="G78" s="3"/>
      <c r="H78" s="3"/>
      <c r="I78" s="48"/>
      <c r="J78" s="4"/>
      <c r="K78" s="4"/>
    </row>
    <row r="79" spans="1:11" s="49" customFormat="1" x14ac:dyDescent="0.35">
      <c r="A79" s="3"/>
      <c r="B79"/>
      <c r="C79" s="3"/>
      <c r="D79" s="3"/>
      <c r="E79" s="3"/>
      <c r="F79" s="3"/>
      <c r="G79" s="3"/>
      <c r="H79" s="3"/>
      <c r="I79" s="48"/>
      <c r="J79" s="4"/>
      <c r="K79" s="4"/>
    </row>
    <row r="80" spans="1:11" s="49" customFormat="1" x14ac:dyDescent="0.35">
      <c r="A80" s="3"/>
      <c r="B80"/>
      <c r="C80" s="3"/>
      <c r="D80" s="3"/>
      <c r="E80" s="3"/>
      <c r="F80" s="3"/>
      <c r="G80" s="3"/>
      <c r="H80" s="3"/>
      <c r="I80" s="48"/>
      <c r="J80" s="4"/>
      <c r="K80" s="4"/>
    </row>
    <row r="81" spans="1:11" s="49" customFormat="1" x14ac:dyDescent="0.35">
      <c r="A81" s="3"/>
      <c r="B81"/>
      <c r="C81" s="3"/>
      <c r="D81" s="3"/>
      <c r="E81" s="3"/>
      <c r="F81" s="3"/>
      <c r="G81" s="3"/>
      <c r="H81" s="3"/>
      <c r="I81" s="48"/>
      <c r="J81" s="4"/>
      <c r="K81" s="4"/>
    </row>
    <row r="82" spans="1:11" s="49" customFormat="1" x14ac:dyDescent="0.35">
      <c r="A82" s="3"/>
      <c r="B82"/>
      <c r="C82" s="3"/>
      <c r="D82" s="3"/>
      <c r="E82" s="3"/>
      <c r="F82" s="3"/>
      <c r="G82" s="3"/>
      <c r="H82" s="3"/>
      <c r="I82" s="48"/>
      <c r="J82" s="4"/>
      <c r="K82" s="4"/>
    </row>
    <row r="83" spans="1:11" s="49" customFormat="1" x14ac:dyDescent="0.35">
      <c r="A83" s="3"/>
      <c r="B83"/>
      <c r="C83" s="3"/>
      <c r="D83" s="3"/>
      <c r="E83" s="3"/>
      <c r="F83" s="3"/>
      <c r="G83" s="3"/>
      <c r="H83" s="3"/>
      <c r="I83" s="48"/>
      <c r="J83" s="4"/>
      <c r="K83" s="4"/>
    </row>
    <row r="84" spans="1:11" s="49" customFormat="1" x14ac:dyDescent="0.35">
      <c r="A84" s="3"/>
      <c r="B84"/>
      <c r="C84" s="3"/>
      <c r="D84" s="3"/>
      <c r="E84" s="3"/>
      <c r="F84" s="3"/>
      <c r="G84" s="3"/>
      <c r="H84" s="3"/>
      <c r="I84" s="48"/>
      <c r="J84" s="4"/>
      <c r="K84" s="4"/>
    </row>
    <row r="85" spans="1:11" s="49" customFormat="1" x14ac:dyDescent="0.35">
      <c r="A85" s="3"/>
      <c r="B85"/>
      <c r="C85" s="3"/>
      <c r="D85" s="3"/>
      <c r="E85" s="3"/>
      <c r="F85" s="3"/>
      <c r="G85" s="3"/>
      <c r="H85" s="3"/>
      <c r="I85" s="48"/>
      <c r="J85" s="4"/>
      <c r="K85" s="4"/>
    </row>
    <row r="86" spans="1:11" s="49" customFormat="1" x14ac:dyDescent="0.35">
      <c r="A86" s="3"/>
      <c r="B86"/>
      <c r="C86" s="3"/>
      <c r="D86" s="3"/>
      <c r="E86" s="3"/>
      <c r="F86" s="3"/>
      <c r="G86" s="3"/>
      <c r="H86" s="3"/>
      <c r="I86" s="48"/>
      <c r="J86" s="4"/>
      <c r="K86" s="4"/>
    </row>
    <row r="87" spans="1:11" s="49" customFormat="1" x14ac:dyDescent="0.35">
      <c r="A87" s="3"/>
      <c r="B87"/>
      <c r="C87" s="3"/>
      <c r="D87" s="3"/>
      <c r="E87" s="3"/>
      <c r="F87" s="3"/>
      <c r="G87" s="3"/>
      <c r="H87" s="3"/>
      <c r="I87" s="48"/>
      <c r="J87" s="4"/>
      <c r="K87" s="4"/>
    </row>
    <row r="88" spans="1:11" s="49" customFormat="1" x14ac:dyDescent="0.35">
      <c r="A88" s="3"/>
      <c r="B88"/>
      <c r="C88" s="3"/>
      <c r="D88" s="3"/>
      <c r="E88" s="3"/>
      <c r="F88" s="3"/>
      <c r="G88" s="3"/>
      <c r="H88" s="3"/>
      <c r="I88" s="48"/>
      <c r="J88" s="4"/>
      <c r="K88" s="4"/>
    </row>
    <row r="89" spans="1:11" s="49" customFormat="1" x14ac:dyDescent="0.35">
      <c r="A89" s="3"/>
      <c r="B89"/>
      <c r="C89" s="3"/>
      <c r="D89" s="3"/>
      <c r="E89" s="3"/>
      <c r="F89" s="3"/>
      <c r="G89" s="3"/>
      <c r="H89" s="3"/>
      <c r="I89" s="48"/>
      <c r="J89" s="4"/>
      <c r="K89" s="4"/>
    </row>
    <row r="90" spans="1:11" s="49" customFormat="1" x14ac:dyDescent="0.35">
      <c r="A90" s="3"/>
      <c r="B90"/>
      <c r="C90" s="3"/>
      <c r="D90" s="3"/>
      <c r="E90" s="3"/>
      <c r="F90" s="3"/>
      <c r="G90" s="3"/>
      <c r="H90" s="3"/>
      <c r="I90" s="48"/>
      <c r="J90" s="4"/>
      <c r="K90" s="4"/>
    </row>
    <row r="91" spans="1:11" s="49" customFormat="1" x14ac:dyDescent="0.35">
      <c r="A91" s="3"/>
      <c r="B91"/>
      <c r="C91" s="3"/>
      <c r="D91" s="3"/>
      <c r="E91" s="3"/>
      <c r="F91" s="3"/>
      <c r="G91" s="3"/>
      <c r="H91" s="3"/>
      <c r="I91" s="48"/>
      <c r="J91" s="4"/>
      <c r="K91" s="4"/>
    </row>
    <row r="92" spans="1:11" s="49" customFormat="1" x14ac:dyDescent="0.35">
      <c r="A92" s="3"/>
      <c r="B92"/>
      <c r="C92" s="3"/>
      <c r="D92" s="3"/>
      <c r="E92" s="3"/>
      <c r="F92" s="3"/>
      <c r="G92" s="3"/>
      <c r="H92" s="3"/>
      <c r="I92" s="48"/>
      <c r="J92" s="4"/>
      <c r="K92" s="4"/>
    </row>
    <row r="93" spans="1:11" s="49" customFormat="1" x14ac:dyDescent="0.35">
      <c r="A93" s="3"/>
      <c r="B93"/>
      <c r="C93" s="3"/>
      <c r="D93" s="3"/>
      <c r="E93" s="3"/>
      <c r="F93" s="3"/>
      <c r="G93" s="3"/>
      <c r="H93" s="3"/>
      <c r="I93" s="48"/>
      <c r="J93" s="4"/>
      <c r="K93" s="4"/>
    </row>
    <row r="94" spans="1:11" s="49" customFormat="1" x14ac:dyDescent="0.35">
      <c r="A94" s="3"/>
      <c r="B94"/>
      <c r="C94" s="3"/>
      <c r="D94" s="3"/>
      <c r="E94" s="3"/>
      <c r="F94" s="3"/>
      <c r="G94" s="3"/>
      <c r="H94" s="3"/>
      <c r="I94" s="48"/>
      <c r="J94" s="4"/>
      <c r="K94" s="4"/>
    </row>
    <row r="95" spans="1:11" s="49" customFormat="1" x14ac:dyDescent="0.35">
      <c r="A95" s="3"/>
      <c r="B95"/>
      <c r="C95" s="3"/>
      <c r="D95" s="3"/>
      <c r="E95" s="3"/>
      <c r="F95" s="3"/>
      <c r="G95" s="3"/>
      <c r="H95" s="3"/>
      <c r="I95" s="48"/>
      <c r="J95" s="4"/>
      <c r="K95" s="4"/>
    </row>
    <row r="96" spans="1:11" s="49" customFormat="1" x14ac:dyDescent="0.35">
      <c r="A96" s="3"/>
      <c r="B96"/>
      <c r="C96" s="3"/>
      <c r="D96" s="3"/>
      <c r="E96" s="3"/>
      <c r="F96" s="3"/>
      <c r="G96" s="3"/>
      <c r="H96" s="3"/>
      <c r="I96" s="48"/>
      <c r="J96" s="4"/>
      <c r="K96" s="4"/>
    </row>
    <row r="97" spans="1:11" s="49" customFormat="1" x14ac:dyDescent="0.35">
      <c r="A97" s="3"/>
      <c r="B97"/>
      <c r="C97" s="3"/>
      <c r="D97" s="3"/>
      <c r="E97" s="3"/>
      <c r="F97" s="3"/>
      <c r="G97" s="3"/>
      <c r="H97" s="3"/>
      <c r="I97" s="48"/>
      <c r="J97" s="4"/>
      <c r="K97" s="4"/>
    </row>
    <row r="98" spans="1:11" s="49" customFormat="1" x14ac:dyDescent="0.35">
      <c r="A98" s="3"/>
      <c r="B98"/>
      <c r="C98" s="3"/>
      <c r="D98" s="3"/>
      <c r="E98" s="3"/>
      <c r="F98" s="3"/>
      <c r="G98" s="3"/>
      <c r="H98" s="3"/>
      <c r="I98" s="48"/>
      <c r="J98" s="4"/>
      <c r="K98" s="4"/>
    </row>
    <row r="99" spans="1:11" s="49" customFormat="1" x14ac:dyDescent="0.35">
      <c r="A99" s="3"/>
      <c r="B99"/>
      <c r="C99" s="3"/>
      <c r="D99" s="3"/>
      <c r="E99" s="3"/>
      <c r="F99" s="3"/>
      <c r="G99" s="3"/>
      <c r="H99" s="3"/>
      <c r="I99" s="48"/>
      <c r="J99" s="4"/>
      <c r="K99" s="4"/>
    </row>
    <row r="100" spans="1:11" s="49" customFormat="1" x14ac:dyDescent="0.35">
      <c r="A100"/>
      <c r="B100"/>
      <c r="C100" s="3"/>
      <c r="D100" s="3"/>
      <c r="E100" s="3"/>
      <c r="F100" s="3"/>
      <c r="G100" s="3"/>
      <c r="H100" s="3"/>
      <c r="I100" s="48"/>
      <c r="J100" s="4"/>
      <c r="K100" s="4"/>
    </row>
    <row r="101" spans="1:11" s="49" customFormat="1" x14ac:dyDescent="0.35">
      <c r="A101"/>
      <c r="B101"/>
      <c r="C101" s="3"/>
      <c r="D101" s="3"/>
      <c r="E101" s="3"/>
      <c r="F101" s="3"/>
      <c r="G101" s="3"/>
      <c r="H101" s="3"/>
      <c r="I101" s="48"/>
      <c r="J101" s="4"/>
      <c r="K101" s="4"/>
    </row>
    <row r="102" spans="1:11" s="49" customFormat="1" x14ac:dyDescent="0.35">
      <c r="A102"/>
      <c r="B102"/>
      <c r="C102" s="3"/>
      <c r="D102" s="3"/>
      <c r="E102" s="3"/>
      <c r="F102" s="3"/>
      <c r="G102" s="3"/>
      <c r="H102" s="3"/>
      <c r="I102" s="48"/>
      <c r="J102" s="4"/>
      <c r="K102" s="4"/>
    </row>
    <row r="103" spans="1:11" s="49" customFormat="1" x14ac:dyDescent="0.35">
      <c r="A103"/>
      <c r="B103"/>
      <c r="C103" s="3"/>
      <c r="D103" s="3"/>
      <c r="E103" s="3"/>
      <c r="F103" s="3"/>
      <c r="G103" s="3"/>
      <c r="H103" s="3"/>
      <c r="I103" s="48"/>
      <c r="J103" s="4"/>
      <c r="K103" s="4"/>
    </row>
  </sheetData>
  <mergeCells count="1">
    <mergeCell ref="C2:I2"/>
  </mergeCells>
  <pageMargins left="0.25" right="0.25" top="0.75" bottom="0.75" header="0.3" footer="0.3"/>
  <pageSetup paperSize="9" scale="1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tecnico</dc:creator>
  <cp:lastModifiedBy>PODDA PIA</cp:lastModifiedBy>
  <dcterms:created xsi:type="dcterms:W3CDTF">2023-09-25T13:05:34Z</dcterms:created>
  <dcterms:modified xsi:type="dcterms:W3CDTF">2025-09-30T13:17:13Z</dcterms:modified>
</cp:coreProperties>
</file>