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santobono.local\localcloud\Provveditorato\RAGOSTA\GARE SIAPS\STRUMENTARIO CHIRURGICO\Indizione\"/>
    </mc:Choice>
  </mc:AlternateContent>
  <xr:revisionPtr revIDLastSave="0" documentId="13_ncr:1_{AAA8C637-C54C-4046-A3BA-E295F9AED3C2}" xr6:coauthVersionLast="47" xr6:coauthVersionMax="47" xr10:uidLastSave="{00000000-0000-0000-0000-000000000000}"/>
  <bookViews>
    <workbookView xWindow="-120" yWindow="-120" windowWidth="29040" windowHeight="15720" xr2:uid="{00000000-000D-0000-FFFF-FFFF00000000}"/>
  </bookViews>
  <sheets>
    <sheet name="dettaglio tecnico" sheetId="5" r:id="rId1"/>
    <sheet name="Legenda Proposta articolo" sheetId="2" r:id="rId2"/>
    <sheet name="Conto co.ge." sheetId="4" r:id="rId3"/>
    <sheet name="Codici IVA" sheetId="3" r:id="rId4"/>
  </sheets>
  <definedNames>
    <definedName name="_xlnm._FilterDatabase" localSheetId="2" hidden="1">'Conto co.ge.'!$A$1:$B$1</definedName>
    <definedName name="_xlnm._FilterDatabase" localSheetId="0" hidden="1">'dettaglio tecnico'!$A$3:$R$249</definedName>
    <definedName name="_xlnm.Print_Titles" localSheetId="0">'dettaglio tecnico'!$3:$3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47" i="5" l="1"/>
  <c r="Q215" i="5"/>
  <c r="Q216" i="5"/>
  <c r="Q217" i="5"/>
  <c r="Q218" i="5"/>
  <c r="Q219" i="5"/>
  <c r="Q220" i="5"/>
  <c r="Q221" i="5"/>
  <c r="Q222" i="5"/>
  <c r="Q223" i="5"/>
  <c r="Q224" i="5"/>
  <c r="Q225" i="5"/>
  <c r="Q226" i="5"/>
  <c r="Q227" i="5"/>
  <c r="Q228" i="5"/>
  <c r="Q229" i="5"/>
  <c r="Q230" i="5"/>
  <c r="Q231" i="5"/>
  <c r="Q232" i="5"/>
  <c r="Q233" i="5"/>
  <c r="Q234" i="5"/>
  <c r="Q235" i="5"/>
  <c r="Q236" i="5"/>
  <c r="Q237" i="5"/>
  <c r="Q238" i="5"/>
  <c r="Q239" i="5"/>
  <c r="Q240" i="5"/>
  <c r="Q241" i="5"/>
  <c r="Q242" i="5"/>
  <c r="Q243" i="5"/>
  <c r="Q244" i="5"/>
  <c r="Q245" i="5"/>
  <c r="Q246" i="5"/>
  <c r="Q187" i="5"/>
  <c r="Q188" i="5"/>
  <c r="Q189" i="5"/>
  <c r="Q190" i="5"/>
  <c r="Q191" i="5"/>
  <c r="Q192" i="5"/>
  <c r="Q193" i="5"/>
  <c r="Q194" i="5"/>
  <c r="Q195" i="5"/>
  <c r="Q196" i="5"/>
  <c r="Q197" i="5"/>
  <c r="Q198" i="5"/>
  <c r="Q199" i="5"/>
  <c r="Q200" i="5"/>
  <c r="Q201" i="5"/>
  <c r="Q202" i="5"/>
  <c r="Q203" i="5"/>
  <c r="Q204" i="5"/>
  <c r="Q205" i="5"/>
  <c r="Q206" i="5"/>
  <c r="Q207" i="5"/>
  <c r="Q208" i="5"/>
  <c r="Q209" i="5"/>
  <c r="Q210" i="5"/>
  <c r="Q211" i="5"/>
  <c r="Q212" i="5"/>
  <c r="Q213" i="5"/>
  <c r="Q214" i="5"/>
  <c r="Q165" i="5"/>
  <c r="Q166" i="5"/>
  <c r="Q167" i="5"/>
  <c r="Q168" i="5"/>
  <c r="Q169" i="5"/>
  <c r="Q170" i="5"/>
  <c r="Q171" i="5"/>
  <c r="Q172" i="5"/>
  <c r="Q173" i="5"/>
  <c r="Q174" i="5"/>
  <c r="Q175" i="5"/>
  <c r="Q176" i="5"/>
  <c r="Q177" i="5"/>
  <c r="Q178" i="5"/>
  <c r="Q179" i="5"/>
  <c r="Q180" i="5"/>
  <c r="Q181" i="5"/>
  <c r="Q182" i="5"/>
  <c r="Q183" i="5"/>
  <c r="Q184" i="5"/>
  <c r="Q185" i="5"/>
  <c r="Q186" i="5"/>
  <c r="Q164" i="5"/>
  <c r="R137" i="5"/>
  <c r="Q138" i="5"/>
  <c r="Q139" i="5"/>
  <c r="Q140" i="5"/>
  <c r="Q141" i="5"/>
  <c r="Q142" i="5"/>
  <c r="Q143" i="5"/>
  <c r="Q144" i="5"/>
  <c r="Q145" i="5"/>
  <c r="Q146" i="5"/>
  <c r="Q147" i="5"/>
  <c r="Q148" i="5"/>
  <c r="Q149" i="5"/>
  <c r="Q150" i="5"/>
  <c r="Q151" i="5"/>
  <c r="Q152" i="5"/>
  <c r="Q153" i="5"/>
  <c r="Q154" i="5"/>
  <c r="Q155" i="5"/>
  <c r="Q156" i="5"/>
  <c r="Q157" i="5"/>
  <c r="Q158" i="5"/>
  <c r="Q159" i="5"/>
  <c r="Q160" i="5"/>
  <c r="Q161" i="5"/>
  <c r="Q162" i="5"/>
  <c r="Q163" i="5"/>
  <c r="Q137" i="5"/>
  <c r="R114" i="5"/>
  <c r="Q115" i="5"/>
  <c r="Q116" i="5"/>
  <c r="Q117" i="5"/>
  <c r="Q118" i="5"/>
  <c r="Q119" i="5"/>
  <c r="Q120" i="5"/>
  <c r="Q121" i="5"/>
  <c r="Q122" i="5"/>
  <c r="Q123" i="5"/>
  <c r="Q124" i="5"/>
  <c r="Q125" i="5"/>
  <c r="Q126" i="5"/>
  <c r="Q127" i="5"/>
  <c r="Q128" i="5"/>
  <c r="Q129" i="5"/>
  <c r="Q130" i="5"/>
  <c r="Q131" i="5"/>
  <c r="Q132" i="5"/>
  <c r="Q133" i="5"/>
  <c r="Q134" i="5"/>
  <c r="Q135" i="5"/>
  <c r="Q136" i="5"/>
  <c r="Q114" i="5"/>
  <c r="R4" i="5"/>
  <c r="Q5" i="5"/>
  <c r="Q6" i="5"/>
  <c r="Q7" i="5"/>
  <c r="Q8" i="5"/>
  <c r="Q9" i="5"/>
  <c r="Q10" i="5"/>
  <c r="Q11" i="5"/>
  <c r="Q12" i="5"/>
  <c r="Q13" i="5"/>
  <c r="Q14" i="5"/>
  <c r="Q15" i="5"/>
  <c r="Q16" i="5"/>
  <c r="Q17" i="5"/>
  <c r="Q18" i="5"/>
  <c r="Q19" i="5"/>
  <c r="Q20" i="5"/>
  <c r="Q21" i="5"/>
  <c r="Q22" i="5"/>
  <c r="Q23" i="5"/>
  <c r="Q24" i="5"/>
  <c r="Q25" i="5"/>
  <c r="Q26" i="5"/>
  <c r="Q27" i="5"/>
  <c r="Q28" i="5"/>
  <c r="Q29" i="5"/>
  <c r="Q30" i="5"/>
  <c r="Q31" i="5"/>
  <c r="Q32" i="5"/>
  <c r="Q33" i="5"/>
  <c r="Q34" i="5"/>
  <c r="Q35" i="5"/>
  <c r="Q36" i="5"/>
  <c r="Q37" i="5"/>
  <c r="Q38" i="5"/>
  <c r="Q39" i="5"/>
  <c r="Q40" i="5"/>
  <c r="Q41" i="5"/>
  <c r="Q42" i="5"/>
  <c r="Q43" i="5"/>
  <c r="Q44" i="5"/>
  <c r="Q45" i="5"/>
  <c r="Q46" i="5"/>
  <c r="Q47" i="5"/>
  <c r="Q48" i="5"/>
  <c r="Q49" i="5"/>
  <c r="Q50" i="5"/>
  <c r="Q51" i="5"/>
  <c r="Q52" i="5"/>
  <c r="Q53" i="5"/>
  <c r="Q54" i="5"/>
  <c r="Q55" i="5"/>
  <c r="Q56" i="5"/>
  <c r="Q57" i="5"/>
  <c r="Q58" i="5"/>
  <c r="Q59" i="5"/>
  <c r="Q60" i="5"/>
  <c r="Q61" i="5"/>
  <c r="Q62" i="5"/>
  <c r="Q63" i="5"/>
  <c r="Q64" i="5"/>
  <c r="Q65" i="5"/>
  <c r="Q66" i="5"/>
  <c r="Q67" i="5"/>
  <c r="Q68" i="5"/>
  <c r="Q69" i="5"/>
  <c r="Q70" i="5"/>
  <c r="Q71" i="5"/>
  <c r="Q72" i="5"/>
  <c r="Q73" i="5"/>
  <c r="Q74" i="5"/>
  <c r="Q75" i="5"/>
  <c r="Q76" i="5"/>
  <c r="Q77" i="5"/>
  <c r="Q78" i="5"/>
  <c r="Q79" i="5"/>
  <c r="Q80" i="5"/>
  <c r="Q81" i="5"/>
  <c r="Q82" i="5"/>
  <c r="Q83" i="5"/>
  <c r="Q84" i="5"/>
  <c r="Q85" i="5"/>
  <c r="Q86" i="5"/>
  <c r="Q87" i="5"/>
  <c r="Q88" i="5"/>
  <c r="Q89" i="5"/>
  <c r="Q90" i="5"/>
  <c r="Q91" i="5"/>
  <c r="Q92" i="5"/>
  <c r="Q93" i="5"/>
  <c r="Q94" i="5"/>
  <c r="Q95" i="5"/>
  <c r="Q96" i="5"/>
  <c r="Q97" i="5"/>
  <c r="Q98" i="5"/>
  <c r="Q99" i="5"/>
  <c r="Q100" i="5"/>
  <c r="Q101" i="5"/>
  <c r="Q102" i="5"/>
  <c r="Q103" i="5"/>
  <c r="Q104" i="5"/>
  <c r="Q105" i="5"/>
  <c r="Q106" i="5"/>
  <c r="Q107" i="5"/>
  <c r="Q108" i="5"/>
  <c r="Q109" i="5"/>
  <c r="Q110" i="5"/>
  <c r="Q111" i="5"/>
  <c r="Q112" i="5"/>
  <c r="Q113" i="5"/>
  <c r="Q4" i="5"/>
</calcChain>
</file>

<file path=xl/sharedStrings.xml><?xml version="1.0" encoding="utf-8"?>
<sst xmlns="http://schemas.openxmlformats.org/spreadsheetml/2006/main" count="845" uniqueCount="576">
  <si>
    <t>Descrizione</t>
  </si>
  <si>
    <t>Quantità Confezione</t>
  </si>
  <si>
    <t>CND</t>
  </si>
  <si>
    <t>Repertorio</t>
  </si>
  <si>
    <t>Tipo Dispositivo</t>
  </si>
  <si>
    <t>Tipologia</t>
  </si>
  <si>
    <t>Produttore</t>
  </si>
  <si>
    <t>ATC</t>
  </si>
  <si>
    <t>Partita IVA</t>
  </si>
  <si>
    <t>Campo</t>
  </si>
  <si>
    <t>Tipo</t>
  </si>
  <si>
    <t>Obbligatorio</t>
  </si>
  <si>
    <t>String(1)</t>
  </si>
  <si>
    <t>Tipologia di materiale</t>
  </si>
  <si>
    <t>Obblig</t>
  </si>
  <si>
    <t>AIC/Minsan</t>
  </si>
  <si>
    <t>String(9)</t>
  </si>
  <si>
    <t>Codice AIC/codice farmadati</t>
  </si>
  <si>
    <t>Facolt(*)</t>
  </si>
  <si>
    <t>Codice AIC/farmadati, obbligatorio in caso di farmaco</t>
  </si>
  <si>
    <t>String(240)</t>
  </si>
  <si>
    <t>Descrizione prodotto</t>
  </si>
  <si>
    <t>Descrizione del prodotto</t>
  </si>
  <si>
    <t>Unita Misura</t>
  </si>
  <si>
    <t>String(6)</t>
  </si>
  <si>
    <t>Unità di misura</t>
  </si>
  <si>
    <t>Decimal</t>
  </si>
  <si>
    <t>Quantità confezione</t>
  </si>
  <si>
    <t>String(7)</t>
  </si>
  <si>
    <t>Sistema di classificazione anatomico, terapeutico e chimico</t>
  </si>
  <si>
    <t>String(20)</t>
  </si>
  <si>
    <t>Classificazione Naz. Disp</t>
  </si>
  <si>
    <t>Obbligatorio in caso di dispositivo</t>
  </si>
  <si>
    <t>Tipologia di dispositivo</t>
  </si>
  <si>
    <t>Falcolt(*)</t>
  </si>
  <si>
    <t>Obbligatorio in caso dispositivo</t>
  </si>
  <si>
    <t>String(100)</t>
  </si>
  <si>
    <t>Ragione sociale Produttore</t>
  </si>
  <si>
    <t>String(11)</t>
  </si>
  <si>
    <t>Articolo Produttore</t>
  </si>
  <si>
    <t>String (100)</t>
  </si>
  <si>
    <t>Codice prodotto produttore</t>
  </si>
  <si>
    <r>
      <t xml:space="preserve">Indicare </t>
    </r>
    <r>
      <rPr>
        <b/>
        <i/>
        <sz val="10"/>
        <color rgb="FF000000"/>
        <rFont val="Calibri"/>
        <family val="2"/>
      </rPr>
      <t>F</t>
    </r>
    <r>
      <rPr>
        <sz val="10"/>
        <color rgb="FF000000"/>
        <rFont val="Calibri"/>
        <family val="2"/>
      </rPr>
      <t xml:space="preserve">=farmaco, </t>
    </r>
    <r>
      <rPr>
        <b/>
        <i/>
        <sz val="10"/>
        <color rgb="FF000000"/>
        <rFont val="Calibri"/>
        <family val="2"/>
      </rPr>
      <t>D</t>
    </r>
    <r>
      <rPr>
        <sz val="10"/>
        <color rgb="FF000000"/>
        <rFont val="Calibri"/>
        <family val="2"/>
      </rPr>
      <t xml:space="preserve">=dispositivo, </t>
    </r>
    <r>
      <rPr>
        <b/>
        <i/>
        <sz val="10"/>
        <color rgb="FF000000"/>
        <rFont val="Calibri"/>
        <family val="2"/>
      </rPr>
      <t>ZALI</t>
    </r>
    <r>
      <rPr>
        <sz val="10"/>
        <color rgb="FF000000"/>
        <rFont val="Calibri"/>
        <family val="2"/>
      </rPr>
      <t xml:space="preserve">= alimentari e dietetici, </t>
    </r>
    <r>
      <rPr>
        <b/>
        <i/>
        <sz val="10"/>
        <color rgb="FF000000"/>
        <rFont val="Calibri"/>
        <family val="2"/>
      </rPr>
      <t>ZSAN</t>
    </r>
    <r>
      <rPr>
        <sz val="10"/>
        <color rgb="FF000000"/>
        <rFont val="Calibri"/>
        <family val="2"/>
      </rPr>
      <t>= altri prodotti sanitari (non dispositivi),</t>
    </r>
    <r>
      <rPr>
        <b/>
        <i/>
        <sz val="10"/>
        <color rgb="FF000000"/>
        <rFont val="Calibri"/>
        <family val="2"/>
      </rPr>
      <t xml:space="preserve"> ZBEC</t>
    </r>
    <r>
      <rPr>
        <sz val="10"/>
        <color rgb="FF000000"/>
        <rFont val="Calibri"/>
        <family val="2"/>
      </rPr>
      <t>= beni economali</t>
    </r>
  </si>
  <si>
    <t>Conto co.ge</t>
  </si>
  <si>
    <t>Codice IVA</t>
  </si>
  <si>
    <t>Obbligatorio in caso di dispositivo, prodotti sanitari ed economali (salvo eccezioni per i beni economali)</t>
  </si>
  <si>
    <t xml:space="preserve">conto di contabilità generale </t>
  </si>
  <si>
    <t>codice IVA</t>
  </si>
  <si>
    <r>
      <t>Obbligatorio in caso di dispositivo, indicare valore "</t>
    </r>
    <r>
      <rPr>
        <b/>
        <sz val="10"/>
        <color rgb="FF000000"/>
        <rFont val="Calibri"/>
        <family val="2"/>
      </rPr>
      <t>1"</t>
    </r>
    <r>
      <rPr>
        <sz val="10"/>
        <color rgb="FF000000"/>
        <rFont val="Calibri"/>
        <family val="2"/>
      </rPr>
      <t xml:space="preserve"> </t>
    </r>
    <r>
      <rPr>
        <i/>
        <sz val="10"/>
        <color rgb="FF000000"/>
        <rFont val="Calibri"/>
        <family val="2"/>
      </rPr>
      <t>dispositivo</t>
    </r>
    <r>
      <rPr>
        <sz val="10"/>
        <color rgb="FF000000"/>
        <rFont val="Calibri"/>
        <family val="2"/>
      </rPr>
      <t>, "</t>
    </r>
    <r>
      <rPr>
        <b/>
        <sz val="10"/>
        <color rgb="FF000000"/>
        <rFont val="Calibri"/>
        <family val="2"/>
      </rPr>
      <t>2"</t>
    </r>
    <r>
      <rPr>
        <i/>
        <sz val="10"/>
        <color rgb="FF000000"/>
        <rFont val="Calibri"/>
        <family val="2"/>
      </rPr>
      <t xml:space="preserve"> sistema o kit assemblato</t>
    </r>
    <r>
      <rPr>
        <sz val="10"/>
        <color rgb="FF000000"/>
        <rFont val="Calibri"/>
        <family val="2"/>
      </rPr>
      <t xml:space="preserve"> </t>
    </r>
  </si>
  <si>
    <t>A1</t>
  </si>
  <si>
    <t>Acquisti 4% detraibile 100%</t>
  </si>
  <si>
    <t>A2</t>
  </si>
  <si>
    <t>Acquisti 10% detraibile 100%</t>
  </si>
  <si>
    <t>A3</t>
  </si>
  <si>
    <t>Acquisti 20% detraibile 100%</t>
  </si>
  <si>
    <t>A4</t>
  </si>
  <si>
    <t>Acquisti 21% detraibile 100%</t>
  </si>
  <si>
    <t>A5</t>
  </si>
  <si>
    <t>Acquisti 22% detraibile 100%</t>
  </si>
  <si>
    <t>AA</t>
  </si>
  <si>
    <t>Acquisti esclusa dalla base imponibile</t>
  </si>
  <si>
    <t>AB</t>
  </si>
  <si>
    <t>Acquisti non imponibile art. 41 DL 331/93</t>
  </si>
  <si>
    <t>AC</t>
  </si>
  <si>
    <t>Acquisti esclusa art. 15 DPR 633/72</t>
  </si>
  <si>
    <t>AD</t>
  </si>
  <si>
    <t>Acquisti fuori campo IVA cessione omaggio art. 2</t>
  </si>
  <si>
    <t>AE</t>
  </si>
  <si>
    <t>Acquisti art.17 c.2 633/72</t>
  </si>
  <si>
    <t>AF</t>
  </si>
  <si>
    <t>Acquisti IVA assolta art. 74</t>
  </si>
  <si>
    <t>AG</t>
  </si>
  <si>
    <t>Acquisti esente art. 10</t>
  </si>
  <si>
    <t>AH</t>
  </si>
  <si>
    <t>Acquisti escluso art.15</t>
  </si>
  <si>
    <t>AI</t>
  </si>
  <si>
    <t>Acquisti variazione IVA art. 26 c.3</t>
  </si>
  <si>
    <t>AJ</t>
  </si>
  <si>
    <t>Acquisti non imponibile art. 73 2C DPR 633/72</t>
  </si>
  <si>
    <t>AK</t>
  </si>
  <si>
    <t>Acquisti non imponibile art. 8 bis</t>
  </si>
  <si>
    <t>AL</t>
  </si>
  <si>
    <t>Acquisti non imponibile art. 7</t>
  </si>
  <si>
    <t>AM</t>
  </si>
  <si>
    <t>Acquisti non imponibile art. 8</t>
  </si>
  <si>
    <t>AN</t>
  </si>
  <si>
    <t>Acquisti non imponibile art. 9</t>
  </si>
  <si>
    <t>AP</t>
  </si>
  <si>
    <t>Acquisti non imponibile art 74ter</t>
  </si>
  <si>
    <t>AQ</t>
  </si>
  <si>
    <t>Art. 17 comma 6 lett. a-ter (22% reverse charge)</t>
  </si>
  <si>
    <t>AR</t>
  </si>
  <si>
    <t>Acq. art. 1 c. 54-89 DL 190/2014 Reg. forfetario</t>
  </si>
  <si>
    <t>AS</t>
  </si>
  <si>
    <t>Acq. art. 27 c. 1 e 2 D.L. 98/2011 Reg. minimi</t>
  </si>
  <si>
    <t>BA</t>
  </si>
  <si>
    <t>Acquisti Fuori campo IVA art.4 DPR633/72</t>
  </si>
  <si>
    <t>CA</t>
  </si>
  <si>
    <t>Vendite esente art. 10 n. 12</t>
  </si>
  <si>
    <t>CB</t>
  </si>
  <si>
    <t>Vendite esente art. 10 n. 18</t>
  </si>
  <si>
    <t>CC</t>
  </si>
  <si>
    <t>Vendite esente art. 10 n. 19</t>
  </si>
  <si>
    <t>CD</t>
  </si>
  <si>
    <t>Vendite esente art. 10 n. 24</t>
  </si>
  <si>
    <t>CE</t>
  </si>
  <si>
    <t>Vendite esente art. 10 n. 27</t>
  </si>
  <si>
    <t>CF</t>
  </si>
  <si>
    <t>Vendite esente art. 10 n. N. 27 QUINQUIES</t>
  </si>
  <si>
    <t>CG</t>
  </si>
  <si>
    <t>Vendite non imponibile art. 5</t>
  </si>
  <si>
    <t>D1</t>
  </si>
  <si>
    <t>Acquisti 4% IVA in sospensione</t>
  </si>
  <si>
    <t>D2</t>
  </si>
  <si>
    <t>Acquisti 10% IVA in sospensione</t>
  </si>
  <si>
    <t>D3</t>
  </si>
  <si>
    <t>Acquisti 20% IVA in sospensione</t>
  </si>
  <si>
    <t>D4</t>
  </si>
  <si>
    <t>Acquisti 21% IVA in sospensione</t>
  </si>
  <si>
    <t>D5</t>
  </si>
  <si>
    <t>Acquisti 22% IVA in sospensione</t>
  </si>
  <si>
    <t>DA</t>
  </si>
  <si>
    <t>Vendite 4% IVA in sospensione</t>
  </si>
  <si>
    <t>DB</t>
  </si>
  <si>
    <t>Vendite 10% IVA in sospensione</t>
  </si>
  <si>
    <t>DC</t>
  </si>
  <si>
    <t>Vendite 20% IVA in sospensione</t>
  </si>
  <si>
    <t>DD</t>
  </si>
  <si>
    <t>Vendite 21% IVA in sospensione</t>
  </si>
  <si>
    <t>DE</t>
  </si>
  <si>
    <t>Vendite 22% IVA in sospensione</t>
  </si>
  <si>
    <t>EA</t>
  </si>
  <si>
    <t>Acquisti 4% extracomunitaria indetraibile</t>
  </si>
  <si>
    <t>EB</t>
  </si>
  <si>
    <t>Acquisti 22% extracomunitaria indetraibile</t>
  </si>
  <si>
    <t>EC</t>
  </si>
  <si>
    <t>Acquisti 10% extracomunitaria indetraibile</t>
  </si>
  <si>
    <t>I1</t>
  </si>
  <si>
    <t>Acquisti 4% indetraibile al 100%</t>
  </si>
  <si>
    <t>I2</t>
  </si>
  <si>
    <t>Acquisti 10% indetraibile al 100%</t>
  </si>
  <si>
    <t>I3</t>
  </si>
  <si>
    <t>Acquisti 20% indetraibile 50%</t>
  </si>
  <si>
    <t>I4</t>
  </si>
  <si>
    <t>Acquisti 20% indetraibile 60%</t>
  </si>
  <si>
    <t>I5</t>
  </si>
  <si>
    <t>Acquisti 20% indetraibile 100%</t>
  </si>
  <si>
    <t>I6</t>
  </si>
  <si>
    <t>Acquisti 21% indetraibile 60%</t>
  </si>
  <si>
    <t>I7</t>
  </si>
  <si>
    <t>Acquisti 21% indetraibile 100%</t>
  </si>
  <si>
    <t>I8</t>
  </si>
  <si>
    <t>Acquisti 22% indetraibile 60%</t>
  </si>
  <si>
    <t>I9</t>
  </si>
  <si>
    <t>Acquisti 22% indetraibile 100%</t>
  </si>
  <si>
    <t>IA</t>
  </si>
  <si>
    <t>Acquisti 5% indetraibile 100%</t>
  </si>
  <si>
    <t>S1</t>
  </si>
  <si>
    <t>Acquisti 4% detraibile 100% split payment</t>
  </si>
  <si>
    <t>S2</t>
  </si>
  <si>
    <t>Acquisti 10% detraibile 100% split payment</t>
  </si>
  <si>
    <t>S3</t>
  </si>
  <si>
    <t>Acquisti 20% detraibile 100% split payment</t>
  </si>
  <si>
    <t>S4</t>
  </si>
  <si>
    <t>Acquisti 21% detraibile 100% split payment</t>
  </si>
  <si>
    <t>S5</t>
  </si>
  <si>
    <t>Acquisti 22% detraibile 100% split payment</t>
  </si>
  <si>
    <t>SA</t>
  </si>
  <si>
    <t>Vendite 4% soggette a scissione dei pagamenti</t>
  </si>
  <si>
    <t>SB</t>
  </si>
  <si>
    <t>Vendite 10% soggette a scissione dei pagamenti</t>
  </si>
  <si>
    <t>SC</t>
  </si>
  <si>
    <t>Vendite 20% soggette a scissione dei pagamenti</t>
  </si>
  <si>
    <t>SD</t>
  </si>
  <si>
    <t>Vendite 21% soggette a scissione dei pagamenti</t>
  </si>
  <si>
    <t>SE</t>
  </si>
  <si>
    <t>Vendite 22% soggette a scissione dei pagamenti</t>
  </si>
  <si>
    <t>SF</t>
  </si>
  <si>
    <t>Vendite 4% Split Payment ASL / AO</t>
  </si>
  <si>
    <t>SG</t>
  </si>
  <si>
    <t>Vendite 10% Split Payment ASL / AO</t>
  </si>
  <si>
    <t>SH</t>
  </si>
  <si>
    <t>Vendite 20% Split Payment ASL / AO</t>
  </si>
  <si>
    <t>SI</t>
  </si>
  <si>
    <t>Vendite 21% Split Payment ASL / AO</t>
  </si>
  <si>
    <t>SL</t>
  </si>
  <si>
    <t>Vendite 22% Split Payment ASL / AO</t>
  </si>
  <si>
    <t>SM</t>
  </si>
  <si>
    <t>Vendite 4% Split Payment Regione Campania</t>
  </si>
  <si>
    <t>SN</t>
  </si>
  <si>
    <t>Vendite 10% Split Payment Regione Campania</t>
  </si>
  <si>
    <t>SO</t>
  </si>
  <si>
    <t>Vendite 20% Split Payment Regione Campania</t>
  </si>
  <si>
    <t>SP</t>
  </si>
  <si>
    <t>Vendite 21% Split Payment Regione Campania</t>
  </si>
  <si>
    <t>SQ</t>
  </si>
  <si>
    <t>Vendite 22% Split Payment Regione Campania</t>
  </si>
  <si>
    <t>U1</t>
  </si>
  <si>
    <t>Acquisti 4% intracomunitaria</t>
  </si>
  <si>
    <t>U2</t>
  </si>
  <si>
    <t>Acquisti 10% intracomunitaria</t>
  </si>
  <si>
    <t>U3</t>
  </si>
  <si>
    <t>Acquisti 22% intracomunitaria</t>
  </si>
  <si>
    <t>UA</t>
  </si>
  <si>
    <t>Acquisti 4% intracomunitaria indetraibile</t>
  </si>
  <si>
    <t>UB</t>
  </si>
  <si>
    <t>Acquisti 10% intracomunitaria indetraibile</t>
  </si>
  <si>
    <t>UC</t>
  </si>
  <si>
    <t>Acquisti 20% intracomunitaria indetraibile</t>
  </si>
  <si>
    <t>UD</t>
  </si>
  <si>
    <t>Acquisti 21% intracomunitaria indetraibile</t>
  </si>
  <si>
    <t>UE</t>
  </si>
  <si>
    <t>Acquisti 22% intracomunitaria indetraibile</t>
  </si>
  <si>
    <t>UF</t>
  </si>
  <si>
    <t>Art. 17, c. 6, lett. C (10% Reverse charge)</t>
  </si>
  <si>
    <t>V1</t>
  </si>
  <si>
    <t>Vendite 4%</t>
  </si>
  <si>
    <t>V2</t>
  </si>
  <si>
    <t>Vendite 10%</t>
  </si>
  <si>
    <t>V3</t>
  </si>
  <si>
    <t>Vendite 20%</t>
  </si>
  <si>
    <t>V4</t>
  </si>
  <si>
    <t>Vendite 21%</t>
  </si>
  <si>
    <t>V5</t>
  </si>
  <si>
    <t>Vendite 22%</t>
  </si>
  <si>
    <t>VA</t>
  </si>
  <si>
    <t>Vendite esclusa dalla base imponibile</t>
  </si>
  <si>
    <t>VB</t>
  </si>
  <si>
    <t>Vendite non imponibile art. 41 DL 331/93</t>
  </si>
  <si>
    <t>VC</t>
  </si>
  <si>
    <t>Vendite esclusa art. 15 DPR 633/72</t>
  </si>
  <si>
    <t>VD</t>
  </si>
  <si>
    <t>Vendite fuori campo IVA cessione omaggio art.2</t>
  </si>
  <si>
    <t>VE</t>
  </si>
  <si>
    <t>Vendite art.17 c.2 633/72</t>
  </si>
  <si>
    <t>VF</t>
  </si>
  <si>
    <t>Vendite IVA assolta art. 74</t>
  </si>
  <si>
    <t>VG</t>
  </si>
  <si>
    <t>Vendite esente art. 10</t>
  </si>
  <si>
    <t>VH</t>
  </si>
  <si>
    <t>Vendite escluso art. 15</t>
  </si>
  <si>
    <t>VI</t>
  </si>
  <si>
    <t>Vendite variazione IVA art. 26 c.3</t>
  </si>
  <si>
    <t>VJ</t>
  </si>
  <si>
    <t>Vendite non imponibile art. 73 2C DPR 633/72</t>
  </si>
  <si>
    <t>VK</t>
  </si>
  <si>
    <t>Vendite non imponibile art. 8 bis</t>
  </si>
  <si>
    <t>VL</t>
  </si>
  <si>
    <t>Vendite non imponibile art. 7</t>
  </si>
  <si>
    <t>VM</t>
  </si>
  <si>
    <t>Vendite non imponibile art. 8</t>
  </si>
  <si>
    <t>VN</t>
  </si>
  <si>
    <t>Vendite non imponibile art. 9</t>
  </si>
  <si>
    <t>VO</t>
  </si>
  <si>
    <t>Vendite escluso ex art.4 DPR 633/72</t>
  </si>
  <si>
    <t>VP</t>
  </si>
  <si>
    <t>Vendite escluso ex risol. 430091/90</t>
  </si>
  <si>
    <t>VQ</t>
  </si>
  <si>
    <t>Vendite esente ex art. 8 DPR 633/72</t>
  </si>
  <si>
    <t>VR</t>
  </si>
  <si>
    <t>Vendite Fuori campo IVA art.4 DPR633/72</t>
  </si>
  <si>
    <t>VS</t>
  </si>
  <si>
    <t>Vendite escluso risoluzione 117/E Marzo 2008</t>
  </si>
  <si>
    <t>VT</t>
  </si>
  <si>
    <t>Art. 17 commi 5 e 6 DPR 633/72</t>
  </si>
  <si>
    <t>VU</t>
  </si>
  <si>
    <t>Vendite esente art. 10 n. 1</t>
  </si>
  <si>
    <t>VW</t>
  </si>
  <si>
    <t>Vendite esente art. 10 n. 2</t>
  </si>
  <si>
    <t>VX</t>
  </si>
  <si>
    <t>Vendite esente art. 10 n. 8</t>
  </si>
  <si>
    <t>VY</t>
  </si>
  <si>
    <t>Vendite esente art. 10 n. 11</t>
  </si>
  <si>
    <t>VZ</t>
  </si>
  <si>
    <t>Vendite esente art. 10 n. 15</t>
  </si>
  <si>
    <t>ZA</t>
  </si>
  <si>
    <t>Fuori campo iva vendite 4%</t>
  </si>
  <si>
    <t>ZB</t>
  </si>
  <si>
    <t>Fuori campo iva vendite 10%</t>
  </si>
  <si>
    <t>ZC</t>
  </si>
  <si>
    <t>Fuori campo iva vendite 20%</t>
  </si>
  <si>
    <t>ZD</t>
  </si>
  <si>
    <t>Fuori campo iva vendite 21%</t>
  </si>
  <si>
    <t>ZE</t>
  </si>
  <si>
    <t>Fuori campo iva vendite 22%</t>
  </si>
  <si>
    <t>vedere foglio di lavoro Codici IVA</t>
  </si>
  <si>
    <t>Indicazioni</t>
  </si>
  <si>
    <t>Acquisti di pubblicazioni, libri e riviste</t>
  </si>
  <si>
    <t>Altri Beni e Prodotti Sanitari</t>
  </si>
  <si>
    <t>Altri beni non sanitari</t>
  </si>
  <si>
    <t>Beni non sanit.da ASL-AO-IRCCS-Policl.Regione</t>
  </si>
  <si>
    <t>Cancelleria e stampati</t>
  </si>
  <si>
    <t>Carburanti e lubrificanti</t>
  </si>
  <si>
    <t>Combustibili</t>
  </si>
  <si>
    <t>Dietetici (prodotti aproteici e ciliaci)</t>
  </si>
  <si>
    <t>Dispositivi Medici</t>
  </si>
  <si>
    <t>Dispositivi medici impiantabili attivi</t>
  </si>
  <si>
    <t>Dispositivi medico-diagnostici in vitro (IVD)</t>
  </si>
  <si>
    <t>Emoderivati di produzione regionale</t>
  </si>
  <si>
    <t>Mat.Diagn.lastreRX,ECG,etc</t>
  </si>
  <si>
    <t>Materiale tecnico strumentale per manutenzioni</t>
  </si>
  <si>
    <t>Materiali di guardaroba e di convivenza in genere</t>
  </si>
  <si>
    <t>Materiali di pulizia</t>
  </si>
  <si>
    <t>Materiali e prodotti per uso veterinario</t>
  </si>
  <si>
    <t>Materiali per la profilassi (Sieri e vaccini)</t>
  </si>
  <si>
    <t>Medicinali senza AIC</t>
  </si>
  <si>
    <t>Ossigeno</t>
  </si>
  <si>
    <t>Prod.emoder.con AIC,eccez.vaccini-emoderivati reg.</t>
  </si>
  <si>
    <t>Prod.farmac.con AIC,eccez.vaccini-emoderivati reg.</t>
  </si>
  <si>
    <t>Prod.Sanit.ASL-AO-IRCCS-Policl.Regione</t>
  </si>
  <si>
    <t>Prodotti alimentari</t>
  </si>
  <si>
    <t>Prodotti chimici</t>
  </si>
  <si>
    <t>Sangue ed emocomp.da pubblico–Mob.tà extrareg</t>
  </si>
  <si>
    <t>Sangue ed emocomp.da pubblico–Mob.tà intrareg</t>
  </si>
  <si>
    <t>Sangue ed emocomponenti da altri soggetti</t>
  </si>
  <si>
    <t>Supporti informatici</t>
  </si>
  <si>
    <t>Conto Co.Ge.</t>
  </si>
  <si>
    <t>vedere foglio di lavoro Conto co.ge</t>
  </si>
  <si>
    <t>Prodotto offerto -  nome commerciale</t>
  </si>
  <si>
    <t>Tipologia articolo - descrizione prodotto</t>
  </si>
  <si>
    <t>Partita iva</t>
  </si>
  <si>
    <t>Cod. prodotto</t>
  </si>
  <si>
    <t>Numero UDM a confezione</t>
  </si>
  <si>
    <t>UDM</t>
  </si>
  <si>
    <t>Tipo di dispositivo</t>
  </si>
  <si>
    <t>PZ</t>
  </si>
  <si>
    <t>CIG</t>
  </si>
  <si>
    <t>Prezzo Unitario</t>
  </si>
  <si>
    <t>Prezzo Totale</t>
  </si>
  <si>
    <t>lotto</t>
  </si>
  <si>
    <t>ditta offerente</t>
  </si>
  <si>
    <t>sub lotto</t>
  </si>
  <si>
    <t>Curette fenestrate 1,5mm</t>
  </si>
  <si>
    <t>Curette fenestrate 2mm</t>
  </si>
  <si>
    <t>Bisturi per orecchio, Rosen, 4,5mm diritto</t>
  </si>
  <si>
    <t>Ago Marquet punta dritta, manico curvo a gomito</t>
  </si>
  <si>
    <t>Pick Causse punta curva 0.8mm, manico dritto</t>
  </si>
  <si>
    <t>Pinzetta per medicazioni, snella, morso, 1,4mm, 11 cm</t>
  </si>
  <si>
    <t>Pinzetta auricolare, scanalata, morso 1,5mm, 15 cm</t>
  </si>
  <si>
    <t>Scollatore doppio Freer</t>
  </si>
  <si>
    <t>Scollatore, 9 mm, 17 cm</t>
  </si>
  <si>
    <t>Scolla periostio sec. FARABEUF, larg.11mm</t>
  </si>
  <si>
    <t>Elevatore sec. WILLIGER, 3.5 mm, 16 cm</t>
  </si>
  <si>
    <t>Scalpello piano, 14 cm, 2 mm largamente</t>
  </si>
  <si>
    <t>Sgorbia, 14 cm, larghezza 3 mm</t>
  </si>
  <si>
    <t>Curette Volkmann, 3mm, mis. 0000</t>
  </si>
  <si>
    <t>Ossivora sec. BEYER, curva, 17 cm</t>
  </si>
  <si>
    <t>Scollatore sec. PLESTER, 8 mm,18 cm</t>
  </si>
  <si>
    <t>Scolla periostio sec. FISCH, 19,5 cm</t>
  </si>
  <si>
    <t>Forbici angolate, molto sottili, 11 cm</t>
  </si>
  <si>
    <t>Forbici, sottili, puntute/puntute,10,5 cm</t>
  </si>
  <si>
    <t>Pinza da orologiaio, sottile, 11 cm</t>
  </si>
  <si>
    <t>Retrattore doppio</t>
  </si>
  <si>
    <t>Retrattore autostatico , 3 x 3 denti,11 cm</t>
  </si>
  <si>
    <t>Retrattore autostatico, 11 cm</t>
  </si>
  <si>
    <t>Retrattore autostatico, 3X4 denti, 13 cm</t>
  </si>
  <si>
    <t>Retrattore a 3 rebbi affilati, stelo lungo 14cm</t>
  </si>
  <si>
    <t>Retrattore doppio Senn-Miller</t>
  </si>
  <si>
    <t>Pinzetta auricolare Hartmann, 1 x 4,5 mm, 8 cm</t>
  </si>
  <si>
    <t>Pinzetta auricolare hartmann, 0.6x3 mm, 8 cm</t>
  </si>
  <si>
    <t>Pinzetta auricolare, curva a destra,8cm</t>
  </si>
  <si>
    <t>Pinzetta auricolare, curva a sin.,8 cm</t>
  </si>
  <si>
    <t>Pinzetta auricolare, cucchiaio 0,8 mm, 8 cm</t>
  </si>
  <si>
    <t>Pinzetta auricolare, 1mm, 8 cm</t>
  </si>
  <si>
    <t>Forbici, rette, lama 3 mm, 7 cm</t>
  </si>
  <si>
    <t>Forbici, lunghezza taglio 4 mm, 7 cm</t>
  </si>
  <si>
    <t>Forbici, curve verso dx, 7 cm</t>
  </si>
  <si>
    <t>Forbici, curve verso sx, 7 cm</t>
  </si>
  <si>
    <t>Pinza per testa martello Dieter, extra delicata</t>
  </si>
  <si>
    <t>Pinza per testa del martello, rotante</t>
  </si>
  <si>
    <t>Bisturi rotondo, verticale, 16 cm</t>
  </si>
  <si>
    <t>Bisturi falcato, leggermente curvo</t>
  </si>
  <si>
    <t>Elevatore, 16 cm</t>
  </si>
  <si>
    <t>Curette cucchiaio doppio, grande</t>
  </si>
  <si>
    <t>Doppio curette, dentato, extra grande,16cm</t>
  </si>
  <si>
    <t>Curette 2,8mm  angolata 45°</t>
  </si>
  <si>
    <t>Ago, fortemente curvo, curva lunga 16,5cm</t>
  </si>
  <si>
    <t>Ago, curva media, 16,5 cm</t>
  </si>
  <si>
    <t>Uncino Causse 90°, 0,4 mm, 16 cm</t>
  </si>
  <si>
    <t>Uncino Causse 90°, 0,2 mm, 16 cm</t>
  </si>
  <si>
    <t>Uncino 45°, 0,5 mm, 16 cm</t>
  </si>
  <si>
    <t>Dissettore Marquet micro 18 cm</t>
  </si>
  <si>
    <t>Microuncino Causse 1,2 mm, tagliente a DX , 90°, lunghezza 165mm</t>
  </si>
  <si>
    <t>Microuncino Causse 1,2 mm, tagliente a SX, 90°, lunghezza 165mm</t>
  </si>
  <si>
    <t>Microuncino Causse angolato anteriore 0,4 mm, stelo angolato, lunghezza 165mm</t>
  </si>
  <si>
    <t>Microuncino Causse angolato posteriore 0,4 mm, stelo angolato, lunghezza 165mm</t>
  </si>
  <si>
    <t>Microbisturi Causse angolato 30°, punta  2,5 mm, stelo piegato, lunghezza 165mm</t>
  </si>
  <si>
    <t>Microbisturi Causse 90° 3,0 mm, stelo piegato, lunghezza 165mm</t>
  </si>
  <si>
    <t>Microbisturi Causse 45° , lanceolato 1,5X2,0 mm, stelo piegato, lunghezza 165mm</t>
  </si>
  <si>
    <t>Microbisturi Causse 45° 3,0 mm, lunghezza 165mm</t>
  </si>
  <si>
    <t>Microbisturi Causse 45° lanceolato 1,5 x 2,0 mm, lunghezza 165mm</t>
  </si>
  <si>
    <t>Microbisturi Causse 90° 2,5 mm, stelo piegato, lunghezza 165mm</t>
  </si>
  <si>
    <t>Microbisturi Causse incudostapediale 45°, lunghezza 165mm</t>
  </si>
  <si>
    <t xml:space="preserve">Pressa per fascia </t>
  </si>
  <si>
    <t>Adattatore Cutoff per tubo di aspirazione con valvola di controllo manuale, lunghezza 50mm.</t>
  </si>
  <si>
    <t xml:space="preserve">Adattatore per tubo di aspirazione attacco Luer Lock ruotabile a 360° </t>
  </si>
  <si>
    <t>Tubi di aspirazione angolato sec. Rosen attacco Luer Lock diam. 0,5 mm.</t>
  </si>
  <si>
    <t>Tubi di aspirazione angolato sec. Rosen attacco Luer Lock diam. 0,7 mm.</t>
  </si>
  <si>
    <t>Tubi di aspirazione angolato sec. Rosen attacco Luer Lock diam. 1,2 mm.</t>
  </si>
  <si>
    <t>Tubi di aspirazione angolato sec. Rosen attacco Luer Lock diam. 1,5 mm.</t>
  </si>
  <si>
    <t>Microbisturi e aspiratore Josephson 45°, diametro 2 mm, lunghezza 165mm</t>
  </si>
  <si>
    <t>Microbisturi e aspiratore Josephson 45°, diametro 3 mm, lunghezza 165mm</t>
  </si>
  <si>
    <t>Micropick curvo monopolare smusso, lunghezza 180mm</t>
  </si>
  <si>
    <t>Cavo monopolare tipo Valleylab, lunghezza 3,5m, con pin lungo 8mm</t>
  </si>
  <si>
    <t>Pinza bipolare piattine sottili con vassoio, lunghezza operativa 75mm</t>
  </si>
  <si>
    <t>Pinza bipolare a baionetta sec. Magnan piattine molto sottili mis. 0,5x5mm lunghezza 200mm</t>
  </si>
  <si>
    <t>Cavo bipolare tipo Valleylab, lunghezza 4,5m</t>
  </si>
  <si>
    <t>Contenitore per la sterilizzazione (440x205x95mm - 400x200x90mm) con tappetino in silicone</t>
  </si>
  <si>
    <t>Tappetino in silicone per cassetta per contenitore</t>
  </si>
  <si>
    <t>Fabbisogno annuale</t>
  </si>
  <si>
    <t>Braccio di sospensione per laringoscopio sec. Bouchayer</t>
  </si>
  <si>
    <t xml:space="preserve">Piatto per braccio di sospensione </t>
  </si>
  <si>
    <t>Laringoscopio sec. Bouchayer per commissura anteriore, misura piccola, lunghezza di lavoro 160 mm.</t>
  </si>
  <si>
    <t>Laringoscopio sec. Bouchayer per commissura anteriore, misura large, lunghezza di lavoro 160 mm.</t>
  </si>
  <si>
    <t>Fibra ottica per laringoscopi sec. Bouchayer</t>
  </si>
  <si>
    <t>Laringoscopio sec. Sataloff mis. Media, lunghezza 150mm, apertura distale 15mmx16mm</t>
  </si>
  <si>
    <t>Cannula di aspirazione con controllo disuzione, diamentro 2,5mm e lunghezza operaiva 220mm</t>
  </si>
  <si>
    <t>Cannula di aspirazione smussa con fori, diametro, 1,5mm, lunghezza 220mm</t>
  </si>
  <si>
    <t xml:space="preserve">Pinza morso alligatore sec. Sataloff mod. pediatrico angolata a DX </t>
  </si>
  <si>
    <t xml:space="preserve">Pinza morso alligatore sec. Sataloff mod. pediatrico angolata a SX </t>
  </si>
  <si>
    <t>Pinza da presa a cuore sec. Abitbol monopolare, curva a DX con cannula di aspirazione, lunghezza operativa 220mm</t>
  </si>
  <si>
    <t>Pinza da presa a cuore sec. Abitbol monopolare, curva a SX con cannula di aspirazione, lunghezza operativa 220mm</t>
  </si>
  <si>
    <t>Elettrodo monopolare con punta a baionetta sec. Freche, lunghezza operativa 220mm</t>
  </si>
  <si>
    <t>Cannula di aspirazione monopolare con controllo di suzione, diamentro 2,5m e lunghezza operativa 220mm</t>
  </si>
  <si>
    <t>Micro forbici rette con lame da 5mm e lunghezza operativa 220mm</t>
  </si>
  <si>
    <t>Micro forbici Bouchayer curve a DX con lame da 5mm e lunghezza operativa 220mm</t>
  </si>
  <si>
    <t>Micro forbici Bouchayer curve a SX con lame da 5mm e lunghezza operativa 220mm</t>
  </si>
  <si>
    <t>Micro forbici sec. Bouchayer curve in alto di 45° con lame da 5mm e lunghezza operativa 220mm</t>
  </si>
  <si>
    <t>Pinze a cucchiaio rette di diametro 2,0 mm., lunghezza operativa 220mm</t>
  </si>
  <si>
    <t>Pinza sec. Bouchayer a cucchiaio curva in alto di 45° a sx, morso di 2mm, lunghezza operativa di 220mm</t>
  </si>
  <si>
    <t>Pinza sec. Bouchayer a cucchiaio curva di 45° a dx, morso di 2mm, lunghezza operativa di 220mm</t>
  </si>
  <si>
    <t>Pinza curva verso l'alto a cucchiaio, diametro 2mm, lunghezza operativa 220mm</t>
  </si>
  <si>
    <t>Pinza a cuore sec. Bouchayer curva a sx di 45°, lunghezza operativa 220mm</t>
  </si>
  <si>
    <t>Pinza a cuore sec. Bouchayer curva a dx di 45°, lunghezza operativa 220mm</t>
  </si>
  <si>
    <t>Porta aghi sec. Bouchayer retto con morso serrato di 1,5mmx5mm, impugnatura angolata, lunghezza operativa 220mm</t>
  </si>
  <si>
    <t>Micro bisturi falciforme con punta da 10mm, manico angolato e lunghezza operativa di 220mm</t>
  </si>
  <si>
    <t>Scollatore sec. Bouchayer curvo a dx, impugnatura angolata, lunghezza operativa di 220mm</t>
  </si>
  <si>
    <t>Scollatore Bouchayer curvo a sx, impugnatura angolata, lunghezza operativa di 220mm</t>
  </si>
  <si>
    <t>Pinza bipolare sec. Peretti, con morso angolato di 45° e di 2mm, lunghezza operativa 210mm</t>
  </si>
  <si>
    <t>Cavo bipolare lunghezza 4,5mm attacco  Bowa Emc Lamidey Valleylab</t>
  </si>
  <si>
    <t>Confezione 40pz Camo, protettori dentali, non sterili, uso singolo</t>
  </si>
  <si>
    <t>Cassetta per sterilizzazione misura 530x250x140mm con tappeti in silicone per 3 livelli</t>
  </si>
  <si>
    <t>Cassetta sterilizzazione misura 525x250x180mm con tappeti in silicone per laringoscopioe braccio di sospensione</t>
  </si>
  <si>
    <t>Aspiratore-Irrigatore sec.  EICKEN, LUERLock, curva lunga, malleabile, piastra di presa scanalata, Ø esterno 2,5 mm, lunghezza 12,5 cm</t>
  </si>
  <si>
    <t>Aspiratore-Irrigatore sec.  EICKEN, LUERLock, curva lunga, malleabile, piastra di presa scanalata, Ø esterno 3 mm, lunghezza 12,5 cm</t>
  </si>
  <si>
    <t>Aspiratore-Irrigatore sec. EICKEN, LUERLock, curva corta, Ø esterno 2,5 mm, lunghezza 12,5 cm</t>
  </si>
  <si>
    <t>Aspiratore-Irrigatore sec. EICKEN, LUERLock, curva corta, Ø esterno 3 mm, lunghezza 12,5 cm</t>
  </si>
  <si>
    <t>Curette per seno frontale sec. KUHNBOLGER, curva 55º, ovale, affilata in avanti, lunghezza 19 cm</t>
  </si>
  <si>
    <t>Curette per seno frontale sec. KUHNBOLGER, curva 90º, ovale, affilata in avanti, lunghezza 19 cm</t>
  </si>
  <si>
    <t>Strumento doppio, per seno mascellare, estremità sferiche Ø 1,2 e 2 mm, lunghezza 19 cm</t>
  </si>
  <si>
    <t>Strumento doppio sec. CASTELNUOVO, curvo, per seno frontale e base cranica anteriore, estremità smusse, lunghezza 22 cm</t>
  </si>
  <si>
    <t>Strumento doppio di posizionamento sec. CASTELNUOVO, retto/curvo 60°, con 4 sporgenze, lunghezza 22 cm</t>
  </si>
  <si>
    <t>Strumento doppio di posizionamento sec. CASTELNUOVO, curvo 80°/curvatura doppia, con 4 sporgenze, lunghezza 22 cm</t>
  </si>
  <si>
    <t>Pinza sec. STAMMBERGER, morso a doppia coppa, apertura verticale, curva 65° verso l’alto, coppa Ø 3 mm, con attacco di pulizia, lunghezza operativa 12 cm</t>
  </si>
  <si>
    <t>Pinza sec. STAMMBERGER, morso a doppia coppa, apertura orizzontale, curva 65° verso l’alto, coppa Ø 3 mm, con attacco di pulizia, lunghezza operativa 12 cm</t>
  </si>
  <si>
    <t>Pinza a morso circolare sec. STAMMBERGER, tagliente,curva 65° verso l’alto, per seno frontale e recesso frontale, Ø  3,5 mm, con attacco di pulizia, lunghezza operativa17 cm</t>
  </si>
  <si>
    <t>Pinza a morso circolare sec. STAMMBERGER, tagliente,curva 65° verso l’alto, per seno frontale e recesso frontale, Ø  4,5 mm, con attacco di pulizia, lunghezza operativa17 cm</t>
  </si>
  <si>
    <t>Pinza nasale sec. GRÜNWALD-HENKE, curva 65° verso l'alto, tagliente, estrema forza di taglio, brevettata trasmissione della forza per una presa e un’ablazione delicate dei tessuti, della cartilagine e delle lamelle ossee, nuovo design dell'impugnatura ergonomico, forma sec. BLAKESLEY, misura 1, con attacco di pulizia, lunghezza operativa 13 cm</t>
  </si>
  <si>
    <t>Pinza nasale sec. BLAKESLEY, retta, misura 0, con attacco di pulizia, lunghezza operativa 13 cm</t>
  </si>
  <si>
    <t>Pinza nasale sec. CASTELNUOVO, stelo angolato 25° verso l’alto, tagliente, morso angolato 45° verso l’alto,forma  sec. BLAKESLEY, larghezza 3 mm, con attacco di pulizia, lunghezza operativa 13 cm</t>
  </si>
  <si>
    <t>Pinza nasale miniaturizzata, morso piatto extra sottile, tagliente, per un taglio delicato dei tessuti, stelo curvo 30° verso l'alto, morso angolato 45° verso l'alto, larghezza taglio 1,5 mm, con attacco di pulizia, lunghezza operativa 13 cm</t>
  </si>
  <si>
    <t>Pinza nasale miniaturizzata  sec. CASTELNUOVO, marso piatto extra sottile, tagliente per un taglio delicato dei tessuti, curva 65° verso l’alto, apertura retrograda,  larghezza taglio 1,5 mm, con attacco di pulizia, lunghezza operativa 13 cm</t>
  </si>
  <si>
    <t>Pinza nasale miniaturizzata sec. CASTELNUOVO, morso piatto extra sottile, tagliente, per un taglio delicato dei tessuti, curva 65° verso l’alto, apertura a sinistra, larghezza taglio 1,5 mm, con attacco di pulizia, lunghezza operativa 13 cm</t>
  </si>
  <si>
    <t>Pinza nasale  miniaturizzata sec. CASTELNUOVO, morso piatto extra sottile, tagliente, per un taglio delicato dei tessuti, curva 65° verso l’alto, apertura a destra, larghezza taglio 1,5 mm, con attacco di pulizia, lunghezza operativa 13 cm</t>
  </si>
  <si>
    <t>Pinza bipolare sec. CASTELNUOVO, ganasce sottili, larghezza 2 mm, angolata 45° distalmente, Ø esterno 3,4 mm, lunghezza operativa 14 cm, con attacco di irrigazione per pulizia</t>
  </si>
  <si>
    <t>Contenitore per sterilizzazione e conservazione strumentario endoscopico</t>
  </si>
  <si>
    <t>KELLY Pinza emostatica, curva, lungh. 140 mm</t>
  </si>
  <si>
    <t>KOCHER Pinza emostatica retta, 1:2 denti, lungh. 150 mm</t>
  </si>
  <si>
    <t>CRILE-WOOD Portaghi Ultra Line ad articolazione monoblocco, manici dorati, placchette fresate, per suture 4/0 a 6/0, morso zigrinato, lungh. 180 mm</t>
  </si>
  <si>
    <t>CRILE-WOOD Portaghi Ultra Line ad articolazione monoblocco, manici dorati, placchette fresate, per suture 4/0 a 6/0, morso zigrinato, lungh. 150 mm</t>
  </si>
  <si>
    <t>FARABEUF Divaricatore doppio, smussato, lungh. 150 mm</t>
  </si>
  <si>
    <t>BECKMANN CONE Divaricatore articolato autobloccante, 3:4 denti smussi, lungh. 170 mm</t>
  </si>
  <si>
    <t>GERALD Pinza da dissezione TC, morso seghettato 1,5 mm, lungh. 180 mm</t>
  </si>
  <si>
    <t>GERALD Pinza da dissezione chirurgica TC, morso 1,5 mm, lungh. 180 mm</t>
  </si>
  <si>
    <t>MOURE Cesoia a lame curve dentellate, lungh. 200 mm</t>
  </si>
  <si>
    <t>OSHAUGNESSY Dissettore Ultra Line, manici dorati, curvo, angolato a 90°, lungh. 180 mm</t>
  </si>
  <si>
    <t>GUERRIER Crochet per laringe, lungh. 180 mm</t>
  </si>
  <si>
    <t>GROOVED DIRECTOR Sonda, lungh. 145 mm</t>
  </si>
  <si>
    <t>LABORDE Dilatatore tracheale, tre lame, lungh. 145 mm</t>
  </si>
  <si>
    <t>LERICHE Pinza emostatica Ultra Line, manici dorati, curva, lungh. 150 mm</t>
  </si>
  <si>
    <t>LERICHE Pinza emostatica Ultra Line, manici dorati, curva, 1:2 denti, lungh. 150 mm</t>
  </si>
  <si>
    <t>OSHAUGNESSY Dissettore Ultra Line, manici dorati, curvo, angolato a 90°, lungh. 140 mm</t>
  </si>
  <si>
    <t>ALLAINES Forbici da dissezione Ultra Line, una lama finemente seghettata, manici dorati, curva ad “S”, lungh. 180 mm</t>
  </si>
  <si>
    <t xml:space="preserve">GILLIES Gancio arrotondato, affilatura sottile, lungh. 190 mm </t>
  </si>
  <si>
    <t>METZENBAUM Forbici Ultra Line, una lama finemente seghettata, manici dorati, curva, lungh. 180 mm</t>
  </si>
  <si>
    <t>MAYO Forbici Ultra Line, una lama finemente seghettata, manici dorati, curva, lungh. 170 mm</t>
  </si>
  <si>
    <t>MAYO Forbici Ultra Line, una lama finemente seghettata, manici dorati, retta, lungh. 170 mm</t>
  </si>
  <si>
    <t>CUSHING Pinza da dissezione  1,8 mm, 1:2 denti, lungh. 180 mm</t>
  </si>
  <si>
    <t>SENN MILLER BABY Divaricatore doppio smussato e a 3 punte affilate, lungh. 160 mm</t>
  </si>
  <si>
    <t>FERGUSSON Tubo di aspirazione, 4 mm, controllo a dito, lungh. operativa 130 mm</t>
  </si>
  <si>
    <t>KELLY Pinza emostatica Ultra Line, manici dorati, curva, lungh. 160 mm</t>
  </si>
  <si>
    <t>DEMARTEL Pinza con denti a “T”, lungh. 140 mm</t>
  </si>
  <si>
    <t>Container per la sterilizzazione a Valvole protette inox in alluminio anodizzazione dura, mis. 30x30x16h cm completo di cesto interno, tappetino e targhetta incisa.</t>
  </si>
  <si>
    <t>POLITZER Perforatore per timpano, retto, lungh. 183 mm</t>
  </si>
  <si>
    <t>HARTMANN Pinza per medicazione nasale, lungh. 175 mm</t>
  </si>
  <si>
    <t>DUCKBILL Pinza auricolare, morso a becco serrato 8 mm, lungh. operativa 87 mm</t>
  </si>
  <si>
    <t>STRUEMPEL Pinza auricolare, morso fenestrato 2,5x7,0 mm, lungh. operativa 87 mm</t>
  </si>
  <si>
    <t>JANSEN Elevatore periostale, 15 mm, lungh. 165 mm</t>
  </si>
  <si>
    <t>OBWEGESER Elevatore periostale, 9 mm, lungh. 175 mm</t>
  </si>
  <si>
    <t>FARABEUF Elevatore periostale, curvo tagliente, lungh. 140 mm</t>
  </si>
  <si>
    <t>WILLIGER Elevatore 4 mm, lungh. 130 mm</t>
  </si>
  <si>
    <t>TRAUTMANN Scalpello piatto 3 mm, lungh. 140 mm</t>
  </si>
  <si>
    <t>TRAUTMANN Sgorbia 3 mm, lungh. 140 mm</t>
  </si>
  <si>
    <t>COTTLE Martello in acciaio inox, diam. 30 mm, 240 g, lungh. 190 mm</t>
  </si>
  <si>
    <t>SPRATT Curette per ossa 2x160 mm</t>
  </si>
  <si>
    <t>BEYER Ossivora a articolazione singola 3x170 mm</t>
  </si>
  <si>
    <t>OBWEGESER Elevatore periostale, 7 mm, lungh. 175 mm</t>
  </si>
  <si>
    <t>FREER Elevatore periostale, 4 mm, lungh. 160 mm</t>
  </si>
  <si>
    <t>BIRO Forbici angolate, lungh. 105 mm</t>
  </si>
  <si>
    <t>LAGRANGE Forbici a lame seghettate, forma “S”, lungh. 115 mm</t>
  </si>
  <si>
    <t>CHADWICK Forbici, lame acute, curva, lungh. 115 mm</t>
  </si>
  <si>
    <t>DUMONT Pinza sottile 0,05x110 mm</t>
  </si>
  <si>
    <t>WEITLANER Retrattore autostatico, 2:3 denti, smusso, lungh. 130 mm</t>
  </si>
  <si>
    <t>WULLSTEIN Retrattore autostatico, 3:3 denti, smusso, lungh. 100 mm</t>
  </si>
  <si>
    <t>PLESTER Retrattore autostatico, 2:2 denti, smusso, lungh. 130 mm</t>
  </si>
  <si>
    <t>HALSEY Portaghi Ultra Line ad articolazione monoblocco, manici dorati, placchette fresate, per suture 6/0 a 8/0, morso zigrinato, lungh. 130 mm</t>
  </si>
  <si>
    <t xml:space="preserve">KILLIAN Specolo per setto, senza vite di fissaggio, Fig. 1, 36x7 mm, lungh. 145 mm </t>
  </si>
  <si>
    <t>KILLIAN Specolo per setto, senza vite di fissaggio, Fig. 2, 56x7 mm, lungh. 145 mm</t>
  </si>
  <si>
    <t xml:space="preserve">KILLIAN Specolo per setto, senza vite di fissaggio, Fig. 3, 75x7 mm, lungh. 145 mm </t>
  </si>
  <si>
    <t>KILLIAN Specolo per setto, senza vite di fissaggio, Fig. 4, 90x7 mm, lungh. 145 mm</t>
  </si>
  <si>
    <t xml:space="preserve">GILLIES Pinza da dissezione Ultra Line, manico dorato, senza denti, lungh. 150 mm </t>
  </si>
  <si>
    <t>FERGUSSON Cannula di aspirazione con controllo suzione, 12 Fr, lungh. operativa 130 mm, lungh. totale 180 mm</t>
  </si>
  <si>
    <t>FERGUSON Cannula di aspirazione con controllo suzione, 9 Fr, lungh. operativa 130 mm, lungh. totale 180 mm</t>
  </si>
  <si>
    <t>VACHER Specolo per rinologia, modello adulti</t>
  </si>
  <si>
    <t>VACHER Specolo per rinologia, modello pediatrico</t>
  </si>
  <si>
    <t>HARTMANN HALLE Specolo nasale, 35X150 mm</t>
  </si>
  <si>
    <t>LUCAE Pinza a baionetta, morso zigrinato, lungh. 160 mm</t>
  </si>
  <si>
    <t>EICKEN Cannula per irrigazione dell'antrum con apertura centrale, leggermente curva, attacco Luer, diam. 3 mm, lungh. 130 mm</t>
  </si>
  <si>
    <t>JANSEN-MIDDLETON Pinza nasale, morso a coppa, lungh. 180 mm</t>
  </si>
  <si>
    <t>AUFRICHT Retrattore nasale, 45X160 mm</t>
  </si>
  <si>
    <t>OSTROM Pinza etmoidale, rotante, micro morso, curvo verso il basso, lunghezza di lavoro 100 mm</t>
  </si>
  <si>
    <t>ADSON Pinza da dissezione Ultra Line, manico dorato, 1:2 denti, lungh. 125 mm</t>
  </si>
  <si>
    <t>ADSON Pinza da dissezione Ultra Line, manico dorato, lungh. 125 mm</t>
  </si>
  <si>
    <t>ST BARTS Pinza dritta, a cucchiaio 3 mm, lungh. operativa 100 mm</t>
  </si>
  <si>
    <t>FREER Elevatore a doppia estremità, bordo tagliente 4,5 mm, bordo smusso 5 mm, lungh. 200 mm</t>
  </si>
  <si>
    <t>HEYMANN Forbici per rinologia, lame seghettate, angolate, lungh. 180 mm</t>
  </si>
  <si>
    <t>COTTLE Elevatore per setto, a doppia estremità, graduato, affilato/smussato, lungh. 210 mm</t>
  </si>
  <si>
    <t>FUKUSHIMA Tubo di aspirazione, malleabile, 7 Fr, lungh. operativa 115 mm, lungh. totale 180 mm</t>
  </si>
  <si>
    <t>FUKUSHIMA Tubo di aspirazione, malleabile, 8 Fr, lungh. operativa 115 mm, lungh. totale 180 mm</t>
  </si>
  <si>
    <t>FUKUSHIMA Tubo di aspirazione, malleabile, 9 Fr, lungh. operativa 115 mm, lungh. totale 180 mm</t>
  </si>
  <si>
    <t>EICKEN Cannula per irrigazione dell'antrum con apertura centrale, leggermente curva, attacco Luer, diam. 4 mm, lungh. 130 mm</t>
  </si>
  <si>
    <t>COTTLE Martello 240 g, diam. 30 mm, lungh. 190 mm,</t>
  </si>
  <si>
    <t>RUSSEL-DAVIS Lama abbassalingua con solco centrale per tubo anestesia, misura 2</t>
  </si>
  <si>
    <t>RUSSEL-DAVIS Lama abbassalingua con solco centrale per tubo anestesia, misura 3</t>
  </si>
  <si>
    <t>RUSSEL-DAVIS Lama abbassalingua con solco centrale per tubo anestesia, misura 4</t>
  </si>
  <si>
    <t>HARTMANN Spatola abbassalingua, manico fenestrato, lungh. 150 mm</t>
  </si>
  <si>
    <t>BRUENINGS Spatola abbassalingua, lungh. 190 mm</t>
  </si>
  <si>
    <t>BACKHAUS Pinza fissateli, lungh. 110 mm</t>
  </si>
  <si>
    <t>Coppetta in acciaio inox, fondo piatto con becco, diam. 60mm, h 35 mm, 75 cc</t>
  </si>
  <si>
    <t>BRUNNINGS Serranodi per tonsille, lungh. 270 mm</t>
  </si>
  <si>
    <t>Anse tonsillari Ø 0,4 mm x 40 mm confezione da 100 pezzi</t>
  </si>
  <si>
    <t>Anse tonsillari Ø 0,4 mm x 50 mm confezione da 100 pezzi</t>
  </si>
  <si>
    <t>BLOHMKE Pinza per tonsille, lungh. 200 mm</t>
  </si>
  <si>
    <t>WHITE Pinza per tonsille, lungh. 230 mm</t>
  </si>
  <si>
    <t>GOOD Forbici per tonsille, lungh. 190 mm</t>
  </si>
  <si>
    <t>BOETTCHER Forbici per tonsille, curva, lungh. 180 mm</t>
  </si>
  <si>
    <t>HENKE Dissettore doppio per tonsille 4x11x230 mm</t>
  </si>
  <si>
    <t>SCHNIDT Pinza per tonsille, leggermente curva, lungh. 190 mm</t>
  </si>
  <si>
    <t>CLOVIS VINCENT Pinza Ultra Line, manico dorato, lungh. 200 mm</t>
  </si>
  <si>
    <t>CLOVIS VINCENT Pinza Ultra Line, manico dorato, 1:2 denti, lungh. 200 mm</t>
  </si>
  <si>
    <t>ROEDER Strumento per legatura, lungh. 260 mm</t>
  </si>
  <si>
    <t>LA FORCE Adenotomo 12 mm, lungh. 230 mm</t>
  </si>
  <si>
    <t>LA FORCE Adenotomo 16 mm, lungh. 230 mm</t>
  </si>
  <si>
    <t>LA FORCE Adenotomo 18 mm, lungh. 230 mm</t>
  </si>
  <si>
    <t xml:space="preserve">Lame per adenotomo 12 mm </t>
  </si>
  <si>
    <t xml:space="preserve">Lame per adenotomo 16 mm </t>
  </si>
  <si>
    <t xml:space="preserve">Lame per adenotomo 18 mm </t>
  </si>
  <si>
    <t>NAGER Divaricatore per tonsille, lungh. 230 mm</t>
  </si>
  <si>
    <t>BLONDIAU Curette per tonsille 2x240 mm</t>
  </si>
  <si>
    <t>CARPENTIER Disettore per tonsille, lungh. 260 mm</t>
  </si>
  <si>
    <t>NEGUS Pinza emostatica, curvatura larga, lungh. 200 mm</t>
  </si>
  <si>
    <t>JURASZ Pinza da taglio per adenoidi per bambini, lungh. 190 mm</t>
  </si>
  <si>
    <t xml:space="preserve">MAYO HEGAR Portaghi Ultra Line ad articolazione monoblocco, manici dorati, placchette fresate, per suture da 1/0 a 4/0, lungh. 180 mm </t>
  </si>
  <si>
    <t>Totale sub-lotto</t>
  </si>
  <si>
    <t>Totale offerta</t>
  </si>
  <si>
    <t>PROCEDURA TELEMATICA APERTA, AI SENSI DELL’ART. 71 DEL D.LGS. 31 MARZO 2023, N. 36, PER LA FORNITURA ANNUALE DI STRUMENTARIO SPECIALISTICO VARIO PER LA DELOCALIZZAZIONE DELLE ATTIVITA' CHIRURGICHE DELLA U.O.C. OTORINOLARINGOIATRIA  – IMPORTO COMPLESSIVO A BASE DI GARA € 281.000,00 OLTRE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</si>
</sst>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000"/>
    <numFmt numFmtId="165" formatCode="&quot;€&quot;\ #,##0.00"/>
  </numFmts>
  <fonts count="17" x14ac:knownFonts="1">
    <font>
      <sz val="11"/>
      <color theme="1"/>
      <name val="Calibri"/>
      <family val="2"/>
      <scheme val="minor"/>
    </font>
    <font>
      <b/>
      <sz val="11"/>
      <color theme="1"/>
      <name val="Calibri"/>
      <family val="2"/>
      <scheme val="minor"/>
    </font>
    <font>
      <sz val="10"/>
      <color rgb="FF000000"/>
      <name val="Calibri"/>
      <family val="2"/>
    </font>
    <font>
      <b/>
      <sz val="10"/>
      <color rgb="FF000000"/>
      <name val="Calibri"/>
      <family val="2"/>
    </font>
    <font>
      <b/>
      <i/>
      <sz val="10"/>
      <color rgb="FF000000"/>
      <name val="Calibri"/>
      <family val="2"/>
    </font>
    <font>
      <sz val="10"/>
      <color theme="1"/>
      <name val="Calibri"/>
      <family val="2"/>
    </font>
    <font>
      <i/>
      <sz val="10"/>
      <color rgb="FF000000"/>
      <name val="Calibri"/>
      <family val="2"/>
    </font>
    <font>
      <sz val="10"/>
      <name val="Arial"/>
      <family val="2"/>
    </font>
    <font>
      <sz val="10"/>
      <name val="Arial"/>
      <family val="2"/>
    </font>
    <font>
      <b/>
      <sz val="10"/>
      <name val="Arial"/>
      <family val="2"/>
    </font>
    <font>
      <b/>
      <sz val="12"/>
      <name val="Arial"/>
      <family val="2"/>
    </font>
    <font>
      <sz val="12"/>
      <name val="Arial"/>
      <family val="2"/>
    </font>
    <font>
      <sz val="14"/>
      <color rgb="FF000000"/>
      <name val="Times New Roman"/>
      <family val="1"/>
    </font>
    <font>
      <sz val="12"/>
      <color theme="1"/>
      <name val="Arial"/>
      <family val="2"/>
    </font>
    <font>
      <sz val="14"/>
      <color theme="1"/>
      <name val="Times New Roman"/>
      <family val="1"/>
    </font>
    <font>
      <b/>
      <sz val="12"/>
      <color theme="1"/>
      <name val="Arial"/>
      <family val="2"/>
    </font>
    <font>
      <b/>
      <sz val="18"/>
      <name val="Arial"/>
      <family val="2"/>
    </font>
  </fonts>
  <fills count="7">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indexed="11"/>
        <bgColor indexed="64"/>
      </patternFill>
    </fill>
    <fill>
      <patternFill patternType="solid">
        <fgColor theme="7" tint="0.79998168889431442"/>
        <bgColor indexed="64"/>
      </patternFill>
    </fill>
    <fill>
      <patternFill patternType="solid">
        <fgColor theme="4"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7" fillId="0" borderId="0"/>
  </cellStyleXfs>
  <cellXfs count="90">
    <xf numFmtId="0" fontId="0" fillId="0" borderId="0" xfId="0"/>
    <xf numFmtId="0" fontId="0" fillId="0" borderId="1" xfId="0" applyBorder="1"/>
    <xf numFmtId="0" fontId="2" fillId="0" borderId="2" xfId="0" applyFont="1" applyBorder="1" applyAlignment="1">
      <alignment vertical="center"/>
    </xf>
    <xf numFmtId="0" fontId="2" fillId="0" borderId="3" xfId="0" applyFont="1" applyBorder="1" applyAlignment="1">
      <alignment horizontal="center" vertical="center" wrapText="1"/>
    </xf>
    <xf numFmtId="0" fontId="5" fillId="0" borderId="2" xfId="0" applyFont="1" applyBorder="1" applyAlignment="1">
      <alignment vertical="center"/>
    </xf>
    <xf numFmtId="0" fontId="0" fillId="0" borderId="3" xfId="0" applyBorder="1"/>
    <xf numFmtId="0" fontId="5" fillId="0" borderId="4" xfId="0" applyFont="1" applyBorder="1" applyAlignment="1">
      <alignment vertical="center"/>
    </xf>
    <xf numFmtId="0" fontId="0" fillId="0" borderId="5" xfId="0" applyBorder="1"/>
    <xf numFmtId="0" fontId="0" fillId="0" borderId="6" xfId="0" applyBorder="1"/>
    <xf numFmtId="0" fontId="2" fillId="0" borderId="5" xfId="0" applyFont="1" applyBorder="1" applyAlignment="1">
      <alignment vertical="center"/>
    </xf>
    <xf numFmtId="0" fontId="2" fillId="0" borderId="5" xfId="0" applyFont="1" applyBorder="1" applyAlignment="1">
      <alignment horizontal="center" vertical="center"/>
    </xf>
    <xf numFmtId="0" fontId="0" fillId="0" borderId="2" xfId="0" applyBorder="1"/>
    <xf numFmtId="0" fontId="0" fillId="0" borderId="4" xfId="0" applyBorder="1"/>
    <xf numFmtId="0" fontId="1" fillId="2" borderId="7" xfId="0" applyFont="1" applyFill="1" applyBorder="1"/>
    <xf numFmtId="0" fontId="1" fillId="2" borderId="8" xfId="0" applyFont="1" applyFill="1" applyBorder="1"/>
    <xf numFmtId="0" fontId="2" fillId="0" borderId="6" xfId="0" applyFont="1" applyBorder="1" applyAlignment="1">
      <alignment horizontal="center" vertical="center" wrapText="1"/>
    </xf>
    <xf numFmtId="0" fontId="1" fillId="2" borderId="1" xfId="0" applyFont="1" applyFill="1" applyBorder="1"/>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horizontal="center" vertical="center" wrapText="1"/>
    </xf>
    <xf numFmtId="0" fontId="2" fillId="2" borderId="7"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8" xfId="0" applyFont="1" applyFill="1" applyBorder="1" applyAlignment="1">
      <alignment horizontal="center" vertical="center" wrapText="1"/>
    </xf>
    <xf numFmtId="0" fontId="7" fillId="0" borderId="0" xfId="1"/>
    <xf numFmtId="0" fontId="10" fillId="0" borderId="1" xfId="0" applyFont="1" applyBorder="1" applyAlignment="1">
      <alignment horizontal="center" vertical="center"/>
    </xf>
    <xf numFmtId="0" fontId="8" fillId="0" borderId="1" xfId="1" applyFont="1" applyBorder="1" applyAlignment="1">
      <alignment horizontal="center" vertical="center" wrapText="1"/>
    </xf>
    <xf numFmtId="4" fontId="8" fillId="0" borderId="1" xfId="1" applyNumberFormat="1" applyFont="1" applyBorder="1" applyAlignment="1">
      <alignment horizontal="center" vertical="center" wrapText="1"/>
    </xf>
    <xf numFmtId="164" fontId="8" fillId="0" borderId="1" xfId="1" applyNumberFormat="1" applyFont="1" applyBorder="1" applyAlignment="1">
      <alignment horizontal="center" vertical="center" wrapText="1"/>
    </xf>
    <xf numFmtId="0" fontId="7" fillId="0" borderId="1" xfId="1" applyBorder="1"/>
    <xf numFmtId="49" fontId="10" fillId="3" borderId="1" xfId="1" applyNumberFormat="1" applyFont="1" applyFill="1" applyBorder="1" applyAlignment="1">
      <alignment horizontal="center" vertical="center" wrapText="1"/>
    </xf>
    <xf numFmtId="3" fontId="10" fillId="3" borderId="1" xfId="1" applyNumberFormat="1" applyFont="1" applyFill="1" applyBorder="1" applyAlignment="1">
      <alignment horizontal="center" vertical="center" wrapText="1"/>
    </xf>
    <xf numFmtId="3" fontId="11" fillId="0" borderId="1" xfId="1" applyNumberFormat="1" applyFont="1" applyBorder="1" applyAlignment="1">
      <alignment horizontal="center" vertical="center" wrapText="1"/>
    </xf>
    <xf numFmtId="164" fontId="10" fillId="3" borderId="1" xfId="1"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9"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9" fillId="0" borderId="1" xfId="1" applyFont="1" applyBorder="1" applyAlignment="1">
      <alignment horizontal="center" vertical="center"/>
    </xf>
    <xf numFmtId="0" fontId="7" fillId="0" borderId="1" xfId="1" applyBorder="1" applyAlignment="1">
      <alignment horizontal="center" vertical="center" wrapText="1"/>
    </xf>
    <xf numFmtId="4" fontId="7" fillId="0" borderId="1" xfId="1" applyNumberFormat="1" applyBorder="1" applyAlignment="1">
      <alignment horizontal="center" vertical="center" wrapText="1"/>
    </xf>
    <xf numFmtId="164" fontId="7" fillId="0" borderId="1" xfId="1" applyNumberFormat="1" applyBorder="1" applyAlignment="1">
      <alignment horizontal="center" vertical="center" wrapText="1"/>
    </xf>
    <xf numFmtId="3" fontId="10" fillId="0" borderId="1" xfId="1" applyNumberFormat="1" applyFont="1" applyBorder="1" applyAlignment="1">
      <alignment horizontal="center" vertical="center" wrapText="1"/>
    </xf>
    <xf numFmtId="4" fontId="9" fillId="0" borderId="1" xfId="1" applyNumberFormat="1" applyFont="1" applyBorder="1" applyAlignment="1">
      <alignment horizontal="center" vertical="center" wrapText="1"/>
    </xf>
    <xf numFmtId="164" fontId="9" fillId="0" borderId="1" xfId="1" applyNumberFormat="1" applyFont="1" applyBorder="1" applyAlignment="1">
      <alignment horizontal="center" vertical="center" wrapText="1"/>
    </xf>
    <xf numFmtId="0" fontId="9" fillId="0" borderId="1" xfId="1" applyFont="1" applyBorder="1"/>
    <xf numFmtId="3" fontId="9" fillId="3" borderId="1" xfId="1" applyNumberFormat="1" applyFont="1" applyFill="1" applyBorder="1" applyAlignment="1">
      <alignment horizontal="center" vertical="center" wrapText="1"/>
    </xf>
    <xf numFmtId="4" fontId="9" fillId="3" borderId="1" xfId="1" applyNumberFormat="1" applyFont="1" applyFill="1" applyBorder="1" applyAlignment="1">
      <alignment horizontal="center" vertical="center" wrapText="1"/>
    </xf>
    <xf numFmtId="164" fontId="9" fillId="3" borderId="1" xfId="1" applyNumberFormat="1" applyFont="1" applyFill="1" applyBorder="1" applyAlignment="1">
      <alignment horizontal="center" vertical="center" wrapText="1"/>
    </xf>
    <xf numFmtId="0" fontId="9" fillId="3" borderId="1" xfId="1" applyFont="1" applyFill="1" applyBorder="1" applyAlignment="1">
      <alignment horizontal="center" vertical="center" wrapText="1"/>
    </xf>
    <xf numFmtId="0" fontId="9" fillId="0" borderId="1" xfId="0" applyFont="1" applyBorder="1" applyAlignment="1">
      <alignment horizontal="center" vertical="center"/>
    </xf>
    <xf numFmtId="3" fontId="8" fillId="0" borderId="1" xfId="1" applyNumberFormat="1" applyFont="1" applyBorder="1" applyAlignment="1">
      <alignment horizontal="center" vertical="center" wrapText="1"/>
    </xf>
    <xf numFmtId="165" fontId="8" fillId="0" borderId="1" xfId="1" applyNumberFormat="1" applyFont="1" applyBorder="1" applyAlignment="1">
      <alignment horizontal="center" vertical="center" wrapText="1"/>
    </xf>
    <xf numFmtId="165" fontId="7" fillId="0" borderId="1" xfId="1" applyNumberFormat="1" applyBorder="1"/>
    <xf numFmtId="0" fontId="9" fillId="4" borderId="1" xfId="1" applyFont="1" applyFill="1" applyBorder="1" applyAlignment="1">
      <alignment horizontal="center" vertical="center" wrapText="1"/>
    </xf>
    <xf numFmtId="3" fontId="9" fillId="4" borderId="1" xfId="1" applyNumberFormat="1" applyFont="1" applyFill="1" applyBorder="1" applyAlignment="1">
      <alignment horizontal="center" vertical="center" wrapText="1"/>
    </xf>
    <xf numFmtId="4" fontId="9" fillId="4" borderId="1" xfId="1" applyNumberFormat="1" applyFont="1" applyFill="1" applyBorder="1" applyAlignment="1">
      <alignment horizontal="center" vertical="center" wrapText="1"/>
    </xf>
    <xf numFmtId="164" fontId="9" fillId="4" borderId="1" xfId="1" applyNumberFormat="1" applyFont="1" applyFill="1" applyBorder="1" applyAlignment="1">
      <alignment horizontal="center" vertical="center" wrapText="1"/>
    </xf>
    <xf numFmtId="165" fontId="9" fillId="4" borderId="1" xfId="1" applyNumberFormat="1" applyFont="1" applyFill="1" applyBorder="1" applyAlignment="1">
      <alignment horizontal="center" vertical="center" wrapText="1"/>
    </xf>
    <xf numFmtId="165" fontId="10" fillId="3" borderId="1" xfId="0" applyNumberFormat="1" applyFont="1" applyFill="1" applyBorder="1" applyAlignment="1">
      <alignment vertical="center" wrapText="1"/>
    </xf>
    <xf numFmtId="0" fontId="9" fillId="5" borderId="1" xfId="1" applyFont="1" applyFill="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3" fontId="13" fillId="0" borderId="16" xfId="0" applyNumberFormat="1" applyFont="1" applyBorder="1" applyAlignment="1">
      <alignment horizontal="center" vertical="center" wrapText="1"/>
    </xf>
    <xf numFmtId="0" fontId="11" fillId="3" borderId="16" xfId="0" applyFont="1" applyFill="1" applyBorder="1" applyAlignment="1">
      <alignment horizontal="center" vertical="center"/>
    </xf>
    <xf numFmtId="0" fontId="11" fillId="0" borderId="16" xfId="0" applyFont="1" applyBorder="1" applyAlignment="1">
      <alignment horizontal="center" vertical="center"/>
    </xf>
    <xf numFmtId="3" fontId="11" fillId="0" borderId="16" xfId="0" applyNumberFormat="1" applyFont="1" applyBorder="1" applyAlignment="1">
      <alignment horizontal="center" vertical="center" wrapText="1"/>
    </xf>
    <xf numFmtId="0" fontId="11" fillId="0" borderId="16" xfId="0" applyFont="1" applyBorder="1" applyAlignment="1">
      <alignment horizontal="center" vertical="center" wrapText="1"/>
    </xf>
    <xf numFmtId="3" fontId="11" fillId="3" borderId="16"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xf>
    <xf numFmtId="0" fontId="15" fillId="0" borderId="1" xfId="0" applyFont="1" applyBorder="1" applyAlignment="1">
      <alignment horizontal="center" vertical="center" wrapText="1"/>
    </xf>
    <xf numFmtId="0" fontId="10" fillId="3" borderId="1" xfId="0" applyFont="1" applyFill="1" applyBorder="1" applyAlignment="1">
      <alignment horizontal="center" vertical="center" wrapText="1"/>
    </xf>
    <xf numFmtId="0" fontId="15" fillId="0" borderId="1" xfId="0" applyFont="1" applyBorder="1" applyAlignment="1">
      <alignment horizontal="center" vertical="center"/>
    </xf>
    <xf numFmtId="3" fontId="11" fillId="0" borderId="1" xfId="0" applyNumberFormat="1" applyFont="1" applyBorder="1" applyAlignment="1">
      <alignment horizontal="center" vertical="center" wrapText="1"/>
    </xf>
    <xf numFmtId="165" fontId="10" fillId="3" borderId="1" xfId="0" applyNumberFormat="1" applyFont="1" applyFill="1" applyBorder="1" applyAlignment="1">
      <alignment horizontal="center" vertical="center" wrapText="1"/>
    </xf>
    <xf numFmtId="0" fontId="16" fillId="0" borderId="1" xfId="1" applyFont="1" applyBorder="1" applyAlignment="1">
      <alignment horizontal="center" vertical="center" wrapText="1"/>
    </xf>
    <xf numFmtId="165" fontId="10" fillId="3" borderId="13" xfId="0" applyNumberFormat="1" applyFont="1" applyFill="1" applyBorder="1" applyAlignment="1">
      <alignment horizontal="center" vertical="center" wrapText="1"/>
    </xf>
    <xf numFmtId="165" fontId="10" fillId="3" borderId="14" xfId="0" applyNumberFormat="1" applyFont="1" applyFill="1" applyBorder="1" applyAlignment="1">
      <alignment horizontal="center" vertical="center" wrapText="1"/>
    </xf>
    <xf numFmtId="165" fontId="10" fillId="3" borderId="10" xfId="0" applyNumberFormat="1" applyFont="1" applyFill="1" applyBorder="1" applyAlignment="1">
      <alignment horizontal="center" vertical="center" wrapText="1"/>
    </xf>
    <xf numFmtId="0" fontId="9" fillId="6" borderId="15" xfId="1" applyFont="1" applyFill="1" applyBorder="1" applyAlignment="1">
      <alignment horizontal="center" vertical="center" wrapText="1"/>
    </xf>
    <xf numFmtId="0" fontId="9" fillId="6" borderId="17" xfId="1" applyFont="1" applyFill="1" applyBorder="1" applyAlignment="1">
      <alignment horizontal="center" vertical="center" wrapText="1"/>
    </xf>
    <xf numFmtId="0" fontId="9" fillId="6" borderId="16" xfId="1" applyFont="1" applyFill="1" applyBorder="1" applyAlignment="1">
      <alignment horizontal="center" vertical="center" wrapText="1"/>
    </xf>
    <xf numFmtId="0" fontId="5" fillId="0" borderId="2" xfId="0" applyFont="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vertical="center"/>
    </xf>
  </cellXfs>
  <cellStyles count="2">
    <cellStyle name="Normale" xfId="0" builtinId="0"/>
    <cellStyle name="Normale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33"/>
  <sheetViews>
    <sheetView tabSelected="1" zoomScale="78" zoomScaleNormal="78" workbookViewId="0">
      <selection sqref="A1:R1"/>
    </sheetView>
  </sheetViews>
  <sheetFormatPr defaultColWidth="8.85546875" defaultRowHeight="12.75" x14ac:dyDescent="0.2"/>
  <cols>
    <col min="1" max="1" width="6.7109375" style="31" customWidth="1"/>
    <col min="2" max="2" width="7.140625" style="37" customWidth="1"/>
    <col min="3" max="3" width="40.85546875" style="28" customWidth="1"/>
    <col min="4" max="4" width="21.5703125" style="28" customWidth="1"/>
    <col min="5" max="5" width="24.42578125" style="28" customWidth="1"/>
    <col min="6" max="6" width="15.42578125" style="28" customWidth="1"/>
    <col min="7" max="7" width="14.42578125" style="52" customWidth="1"/>
    <col min="8" max="8" width="11.7109375" style="53" customWidth="1"/>
    <col min="9" max="9" width="22.140625" style="29" bestFit="1" customWidth="1"/>
    <col min="10" max="10" width="15.42578125" style="30" customWidth="1"/>
    <col min="11" max="11" width="12.42578125" style="30" customWidth="1"/>
    <col min="12" max="12" width="12.5703125" style="31" customWidth="1"/>
    <col min="13" max="13" width="17.42578125" style="31" customWidth="1"/>
    <col min="14" max="14" width="10.28515625" style="31" customWidth="1"/>
    <col min="15" max="16" width="15.28515625" style="31" customWidth="1"/>
    <col min="17" max="17" width="15.42578125" style="31" customWidth="1"/>
    <col min="18" max="18" width="24.5703125" style="54" customWidth="1"/>
    <col min="19" max="16384" width="8.85546875" style="26"/>
  </cols>
  <sheetData>
    <row r="1" spans="1:18" ht="45.75" customHeight="1" x14ac:dyDescent="0.2">
      <c r="A1" s="84" t="s">
        <v>575</v>
      </c>
      <c r="B1" s="85"/>
      <c r="C1" s="85"/>
      <c r="D1" s="85"/>
      <c r="E1" s="85"/>
      <c r="F1" s="85"/>
      <c r="G1" s="85"/>
      <c r="H1" s="85"/>
      <c r="I1" s="85"/>
      <c r="J1" s="85"/>
      <c r="K1" s="85"/>
      <c r="L1" s="85"/>
      <c r="M1" s="85"/>
      <c r="N1" s="85"/>
      <c r="O1" s="85"/>
      <c r="P1" s="85"/>
      <c r="Q1" s="85"/>
      <c r="R1" s="86"/>
    </row>
    <row r="2" spans="1:18" ht="85.5" customHeight="1" x14ac:dyDescent="0.2">
      <c r="C2" s="61" t="s">
        <v>330</v>
      </c>
    </row>
    <row r="3" spans="1:18" ht="61.5" customHeight="1" x14ac:dyDescent="0.2">
      <c r="A3" s="55" t="s">
        <v>329</v>
      </c>
      <c r="B3" s="55" t="s">
        <v>331</v>
      </c>
      <c r="C3" s="55" t="s">
        <v>319</v>
      </c>
      <c r="D3" s="55" t="s">
        <v>326</v>
      </c>
      <c r="E3" s="55" t="s">
        <v>318</v>
      </c>
      <c r="F3" s="55" t="s">
        <v>321</v>
      </c>
      <c r="G3" s="56" t="s">
        <v>409</v>
      </c>
      <c r="H3" s="57" t="s">
        <v>323</v>
      </c>
      <c r="I3" s="58" t="s">
        <v>322</v>
      </c>
      <c r="J3" s="56" t="s">
        <v>2</v>
      </c>
      <c r="K3" s="56" t="s">
        <v>3</v>
      </c>
      <c r="L3" s="56" t="s">
        <v>324</v>
      </c>
      <c r="M3" s="56" t="s">
        <v>43</v>
      </c>
      <c r="N3" s="56" t="s">
        <v>44</v>
      </c>
      <c r="O3" s="56" t="s">
        <v>320</v>
      </c>
      <c r="P3" s="56" t="s">
        <v>327</v>
      </c>
      <c r="Q3" s="56" t="s">
        <v>573</v>
      </c>
      <c r="R3" s="59" t="s">
        <v>328</v>
      </c>
    </row>
    <row r="4" spans="1:18" ht="18.75" x14ac:dyDescent="0.2">
      <c r="A4" s="39">
        <v>1</v>
      </c>
      <c r="B4" s="75">
        <v>1</v>
      </c>
      <c r="C4" s="62" t="s">
        <v>332</v>
      </c>
      <c r="D4" s="38"/>
      <c r="E4" s="27"/>
      <c r="F4" s="34"/>
      <c r="G4" s="67">
        <v>2</v>
      </c>
      <c r="H4" s="35" t="s">
        <v>325</v>
      </c>
      <c r="I4" s="32"/>
      <c r="J4" s="27"/>
      <c r="K4" s="32"/>
      <c r="L4" s="32"/>
      <c r="M4" s="32"/>
      <c r="N4" s="33"/>
      <c r="O4" s="32"/>
      <c r="P4" s="79">
        <v>0</v>
      </c>
      <c r="Q4" s="79">
        <f>PRODUCT(G4*P4)</f>
        <v>0</v>
      </c>
      <c r="R4" s="81">
        <f>SUM(Q4:Q113)</f>
        <v>0</v>
      </c>
    </row>
    <row r="5" spans="1:18" ht="18.75" x14ac:dyDescent="0.2">
      <c r="A5" s="39">
        <v>1</v>
      </c>
      <c r="B5" s="75">
        <v>2</v>
      </c>
      <c r="C5" s="62" t="s">
        <v>333</v>
      </c>
      <c r="D5" s="38"/>
      <c r="G5" s="67">
        <v>2</v>
      </c>
      <c r="H5" s="35" t="s">
        <v>325</v>
      </c>
      <c r="J5" s="27"/>
      <c r="P5" s="79">
        <v>0</v>
      </c>
      <c r="Q5" s="79">
        <f t="shared" ref="Q5:Q68" si="0">PRODUCT(G5*P5)</f>
        <v>0</v>
      </c>
      <c r="R5" s="82"/>
    </row>
    <row r="6" spans="1:18" ht="37.5" x14ac:dyDescent="0.2">
      <c r="A6" s="39">
        <v>1</v>
      </c>
      <c r="B6" s="75">
        <v>3</v>
      </c>
      <c r="C6" s="62" t="s">
        <v>334</v>
      </c>
      <c r="D6" s="38"/>
      <c r="G6" s="67">
        <v>2</v>
      </c>
      <c r="H6" s="35" t="s">
        <v>325</v>
      </c>
      <c r="J6" s="27"/>
      <c r="P6" s="79">
        <v>0</v>
      </c>
      <c r="Q6" s="79">
        <f t="shared" si="0"/>
        <v>0</v>
      </c>
      <c r="R6" s="82"/>
    </row>
    <row r="7" spans="1:18" ht="37.5" x14ac:dyDescent="0.2">
      <c r="A7" s="39">
        <v>1</v>
      </c>
      <c r="B7" s="75">
        <v>4</v>
      </c>
      <c r="C7" s="62" t="s">
        <v>335</v>
      </c>
      <c r="D7" s="38"/>
      <c r="G7" s="67">
        <v>2</v>
      </c>
      <c r="H7" s="35" t="s">
        <v>325</v>
      </c>
      <c r="J7" s="27"/>
      <c r="P7" s="79">
        <v>0</v>
      </c>
      <c r="Q7" s="79">
        <f t="shared" si="0"/>
        <v>0</v>
      </c>
      <c r="R7" s="82"/>
    </row>
    <row r="8" spans="1:18" ht="37.5" x14ac:dyDescent="0.2">
      <c r="A8" s="39">
        <v>1</v>
      </c>
      <c r="B8" s="75">
        <v>5</v>
      </c>
      <c r="C8" s="62" t="s">
        <v>336</v>
      </c>
      <c r="D8" s="38"/>
      <c r="G8" s="67">
        <v>2</v>
      </c>
      <c r="H8" s="35" t="s">
        <v>325</v>
      </c>
      <c r="J8" s="27"/>
      <c r="P8" s="79">
        <v>0</v>
      </c>
      <c r="Q8" s="79">
        <f t="shared" si="0"/>
        <v>0</v>
      </c>
      <c r="R8" s="82"/>
    </row>
    <row r="9" spans="1:18" ht="37.5" x14ac:dyDescent="0.2">
      <c r="A9" s="39">
        <v>1</v>
      </c>
      <c r="B9" s="75">
        <v>6</v>
      </c>
      <c r="C9" s="62" t="s">
        <v>337</v>
      </c>
      <c r="D9" s="38"/>
      <c r="G9" s="67">
        <v>2</v>
      </c>
      <c r="H9" s="35" t="s">
        <v>325</v>
      </c>
      <c r="J9" s="27"/>
      <c r="P9" s="79">
        <v>0</v>
      </c>
      <c r="Q9" s="79">
        <f t="shared" si="0"/>
        <v>0</v>
      </c>
      <c r="R9" s="82"/>
    </row>
    <row r="10" spans="1:18" ht="37.5" x14ac:dyDescent="0.2">
      <c r="A10" s="39">
        <v>1</v>
      </c>
      <c r="B10" s="76">
        <v>7</v>
      </c>
      <c r="C10" s="62" t="s">
        <v>338</v>
      </c>
      <c r="D10" s="38"/>
      <c r="G10" s="68">
        <v>2</v>
      </c>
      <c r="H10" s="35" t="s">
        <v>325</v>
      </c>
      <c r="J10" s="27"/>
      <c r="P10" s="79">
        <v>0</v>
      </c>
      <c r="Q10" s="79">
        <f t="shared" si="0"/>
        <v>0</v>
      </c>
      <c r="R10" s="82"/>
    </row>
    <row r="11" spans="1:18" ht="18.75" x14ac:dyDescent="0.2">
      <c r="A11" s="39">
        <v>1</v>
      </c>
      <c r="B11" s="36">
        <v>8</v>
      </c>
      <c r="C11" s="62" t="s">
        <v>339</v>
      </c>
      <c r="D11" s="38"/>
      <c r="G11" s="69">
        <v>2</v>
      </c>
      <c r="H11" s="35" t="s">
        <v>325</v>
      </c>
      <c r="J11" s="27"/>
      <c r="P11" s="79">
        <v>0</v>
      </c>
      <c r="Q11" s="79">
        <f t="shared" si="0"/>
        <v>0</v>
      </c>
      <c r="R11" s="82"/>
    </row>
    <row r="12" spans="1:18" ht="18.75" x14ac:dyDescent="0.2">
      <c r="A12" s="39">
        <v>1</v>
      </c>
      <c r="B12" s="36">
        <v>9</v>
      </c>
      <c r="C12" s="62" t="s">
        <v>340</v>
      </c>
      <c r="D12" s="38"/>
      <c r="G12" s="69">
        <v>2</v>
      </c>
      <c r="H12" s="35" t="s">
        <v>325</v>
      </c>
      <c r="J12" s="27"/>
      <c r="P12" s="79">
        <v>0</v>
      </c>
      <c r="Q12" s="79">
        <f t="shared" si="0"/>
        <v>0</v>
      </c>
      <c r="R12" s="82"/>
    </row>
    <row r="13" spans="1:18" ht="37.5" x14ac:dyDescent="0.2">
      <c r="A13" s="39">
        <v>1</v>
      </c>
      <c r="B13" s="36">
        <v>10</v>
      </c>
      <c r="C13" s="62" t="s">
        <v>341</v>
      </c>
      <c r="D13" s="38"/>
      <c r="G13" s="70">
        <v>2</v>
      </c>
      <c r="H13" s="35" t="s">
        <v>325</v>
      </c>
      <c r="J13" s="27"/>
      <c r="P13" s="79">
        <v>0</v>
      </c>
      <c r="Q13" s="79">
        <f t="shared" si="0"/>
        <v>0</v>
      </c>
      <c r="R13" s="82"/>
    </row>
    <row r="14" spans="1:18" ht="37.5" x14ac:dyDescent="0.2">
      <c r="A14" s="39">
        <v>1</v>
      </c>
      <c r="B14" s="36">
        <v>11</v>
      </c>
      <c r="C14" s="62" t="s">
        <v>342</v>
      </c>
      <c r="D14" s="38"/>
      <c r="G14" s="70">
        <v>2</v>
      </c>
      <c r="H14" s="35" t="s">
        <v>325</v>
      </c>
      <c r="J14" s="27"/>
      <c r="P14" s="79">
        <v>0</v>
      </c>
      <c r="Q14" s="79">
        <f t="shared" si="0"/>
        <v>0</v>
      </c>
      <c r="R14" s="82"/>
    </row>
    <row r="15" spans="1:18" ht="37.5" x14ac:dyDescent="0.2">
      <c r="A15" s="39">
        <v>1</v>
      </c>
      <c r="B15" s="36">
        <v>12</v>
      </c>
      <c r="C15" s="62" t="s">
        <v>343</v>
      </c>
      <c r="D15" s="38"/>
      <c r="G15" s="70">
        <v>2</v>
      </c>
      <c r="H15" s="35" t="s">
        <v>325</v>
      </c>
      <c r="J15" s="27"/>
      <c r="P15" s="79">
        <v>0</v>
      </c>
      <c r="Q15" s="79">
        <f t="shared" si="0"/>
        <v>0</v>
      </c>
      <c r="R15" s="82"/>
    </row>
    <row r="16" spans="1:18" ht="18.75" x14ac:dyDescent="0.2">
      <c r="A16" s="39">
        <v>1</v>
      </c>
      <c r="B16" s="36">
        <v>13</v>
      </c>
      <c r="C16" s="62" t="s">
        <v>344</v>
      </c>
      <c r="D16" s="38"/>
      <c r="G16" s="70">
        <v>2</v>
      </c>
      <c r="H16" s="35" t="s">
        <v>325</v>
      </c>
      <c r="J16" s="27"/>
      <c r="P16" s="79">
        <v>0</v>
      </c>
      <c r="Q16" s="79">
        <f t="shared" si="0"/>
        <v>0</v>
      </c>
      <c r="R16" s="82"/>
    </row>
    <row r="17" spans="1:18" ht="18.75" x14ac:dyDescent="0.2">
      <c r="A17" s="39">
        <v>1</v>
      </c>
      <c r="B17" s="36">
        <v>14</v>
      </c>
      <c r="C17" s="62" t="s">
        <v>345</v>
      </c>
      <c r="D17" s="38"/>
      <c r="G17" s="71">
        <v>2</v>
      </c>
      <c r="H17" s="35" t="s">
        <v>325</v>
      </c>
      <c r="J17" s="27"/>
      <c r="P17" s="79">
        <v>0</v>
      </c>
      <c r="Q17" s="79">
        <f t="shared" si="0"/>
        <v>0</v>
      </c>
      <c r="R17" s="82"/>
    </row>
    <row r="18" spans="1:18" ht="37.5" x14ac:dyDescent="0.2">
      <c r="A18" s="39">
        <v>1</v>
      </c>
      <c r="B18" s="36">
        <v>15</v>
      </c>
      <c r="C18" s="62" t="s">
        <v>346</v>
      </c>
      <c r="D18" s="38"/>
      <c r="G18" s="69">
        <v>1</v>
      </c>
      <c r="H18" s="35" t="s">
        <v>325</v>
      </c>
      <c r="J18" s="27"/>
      <c r="P18" s="79">
        <v>0</v>
      </c>
      <c r="Q18" s="79">
        <f t="shared" si="0"/>
        <v>0</v>
      </c>
      <c r="R18" s="82"/>
    </row>
    <row r="19" spans="1:18" ht="37.5" x14ac:dyDescent="0.2">
      <c r="A19" s="39">
        <v>1</v>
      </c>
      <c r="B19" s="36">
        <v>16</v>
      </c>
      <c r="C19" s="62" t="s">
        <v>347</v>
      </c>
      <c r="D19" s="38"/>
      <c r="G19" s="69">
        <v>3</v>
      </c>
      <c r="H19" s="35" t="s">
        <v>325</v>
      </c>
      <c r="J19" s="27"/>
      <c r="P19" s="79">
        <v>0</v>
      </c>
      <c r="Q19" s="79">
        <f t="shared" si="0"/>
        <v>0</v>
      </c>
      <c r="R19" s="82"/>
    </row>
    <row r="20" spans="1:18" ht="37.5" x14ac:dyDescent="0.2">
      <c r="A20" s="39">
        <v>1</v>
      </c>
      <c r="B20" s="36">
        <v>17</v>
      </c>
      <c r="C20" s="62" t="s">
        <v>348</v>
      </c>
      <c r="D20" s="38"/>
      <c r="G20" s="69">
        <v>3</v>
      </c>
      <c r="H20" s="35" t="s">
        <v>325</v>
      </c>
      <c r="J20" s="27"/>
      <c r="P20" s="79">
        <v>0</v>
      </c>
      <c r="Q20" s="79">
        <f t="shared" si="0"/>
        <v>0</v>
      </c>
      <c r="R20" s="82"/>
    </row>
    <row r="21" spans="1:18" ht="37.5" x14ac:dyDescent="0.2">
      <c r="A21" s="39">
        <v>1</v>
      </c>
      <c r="B21" s="36">
        <v>18</v>
      </c>
      <c r="C21" s="62" t="s">
        <v>349</v>
      </c>
      <c r="D21" s="38"/>
      <c r="G21" s="67">
        <v>2</v>
      </c>
      <c r="H21" s="35" t="s">
        <v>325</v>
      </c>
      <c r="J21" s="27"/>
      <c r="P21" s="79">
        <v>0</v>
      </c>
      <c r="Q21" s="79">
        <f t="shared" si="0"/>
        <v>0</v>
      </c>
      <c r="R21" s="82"/>
    </row>
    <row r="22" spans="1:18" ht="37.5" x14ac:dyDescent="0.2">
      <c r="A22" s="39">
        <v>1</v>
      </c>
      <c r="B22" s="36">
        <v>19</v>
      </c>
      <c r="C22" s="62" t="s">
        <v>350</v>
      </c>
      <c r="D22" s="38"/>
      <c r="G22" s="70">
        <v>2</v>
      </c>
      <c r="H22" s="35" t="s">
        <v>325</v>
      </c>
      <c r="J22" s="27"/>
      <c r="P22" s="79">
        <v>0</v>
      </c>
      <c r="Q22" s="79">
        <f t="shared" si="0"/>
        <v>0</v>
      </c>
      <c r="R22" s="82"/>
    </row>
    <row r="23" spans="1:18" ht="18.75" x14ac:dyDescent="0.2">
      <c r="A23" s="39">
        <v>1</v>
      </c>
      <c r="B23" s="36">
        <v>20</v>
      </c>
      <c r="C23" s="62" t="s">
        <v>351</v>
      </c>
      <c r="D23" s="38"/>
      <c r="G23" s="71">
        <v>2</v>
      </c>
      <c r="H23" s="35" t="s">
        <v>325</v>
      </c>
      <c r="J23" s="27"/>
      <c r="P23" s="79">
        <v>0</v>
      </c>
      <c r="Q23" s="79">
        <f t="shared" si="0"/>
        <v>0</v>
      </c>
      <c r="R23" s="82"/>
    </row>
    <row r="24" spans="1:18" ht="18.75" x14ac:dyDescent="0.2">
      <c r="A24" s="39">
        <v>1</v>
      </c>
      <c r="B24" s="36">
        <v>21</v>
      </c>
      <c r="C24" s="62" t="s">
        <v>352</v>
      </c>
      <c r="D24" s="38"/>
      <c r="G24" s="69">
        <v>2</v>
      </c>
      <c r="H24" s="35" t="s">
        <v>325</v>
      </c>
      <c r="J24" s="27"/>
      <c r="P24" s="79">
        <v>0</v>
      </c>
      <c r="Q24" s="79">
        <f t="shared" si="0"/>
        <v>0</v>
      </c>
      <c r="R24" s="82"/>
    </row>
    <row r="25" spans="1:18" ht="37.5" x14ac:dyDescent="0.2">
      <c r="A25" s="39">
        <v>1</v>
      </c>
      <c r="B25" s="76">
        <v>22</v>
      </c>
      <c r="C25" s="62" t="s">
        <v>353</v>
      </c>
      <c r="D25" s="38"/>
      <c r="G25" s="68">
        <v>2</v>
      </c>
      <c r="H25" s="35" t="s">
        <v>325</v>
      </c>
      <c r="J25" s="27"/>
      <c r="P25" s="79">
        <v>0</v>
      </c>
      <c r="Q25" s="79">
        <f t="shared" si="0"/>
        <v>0</v>
      </c>
      <c r="R25" s="82"/>
    </row>
    <row r="26" spans="1:18" ht="18.75" x14ac:dyDescent="0.2">
      <c r="A26" s="39">
        <v>1</v>
      </c>
      <c r="B26" s="76">
        <v>23</v>
      </c>
      <c r="C26" s="62" t="s">
        <v>354</v>
      </c>
      <c r="D26" s="38"/>
      <c r="G26" s="68">
        <v>2</v>
      </c>
      <c r="H26" s="35" t="s">
        <v>325</v>
      </c>
      <c r="J26" s="27"/>
      <c r="P26" s="79">
        <v>0</v>
      </c>
      <c r="Q26" s="79">
        <f t="shared" si="0"/>
        <v>0</v>
      </c>
      <c r="R26" s="82"/>
    </row>
    <row r="27" spans="1:18" ht="37.5" x14ac:dyDescent="0.2">
      <c r="A27" s="39">
        <v>1</v>
      </c>
      <c r="B27" s="76">
        <v>24</v>
      </c>
      <c r="C27" s="62" t="s">
        <v>355</v>
      </c>
      <c r="D27" s="38"/>
      <c r="G27" s="68">
        <v>2</v>
      </c>
      <c r="H27" s="35" t="s">
        <v>325</v>
      </c>
      <c r="J27" s="27"/>
      <c r="P27" s="79">
        <v>0</v>
      </c>
      <c r="Q27" s="79">
        <f t="shared" si="0"/>
        <v>0</v>
      </c>
      <c r="R27" s="82"/>
    </row>
    <row r="28" spans="1:18" ht="37.5" x14ac:dyDescent="0.2">
      <c r="A28" s="39">
        <v>1</v>
      </c>
      <c r="B28" s="76">
        <v>25</v>
      </c>
      <c r="C28" s="62" t="s">
        <v>356</v>
      </c>
      <c r="D28" s="38"/>
      <c r="G28" s="69">
        <v>2</v>
      </c>
      <c r="H28" s="35" t="s">
        <v>325</v>
      </c>
      <c r="J28" s="27"/>
      <c r="P28" s="79">
        <v>0</v>
      </c>
      <c r="Q28" s="79">
        <f t="shared" si="0"/>
        <v>0</v>
      </c>
      <c r="R28" s="82"/>
    </row>
    <row r="29" spans="1:18" ht="18.75" x14ac:dyDescent="0.2">
      <c r="A29" s="39">
        <v>1</v>
      </c>
      <c r="B29" s="27">
        <v>26</v>
      </c>
      <c r="C29" s="62" t="s">
        <v>357</v>
      </c>
      <c r="D29" s="38"/>
      <c r="G29" s="69">
        <v>2</v>
      </c>
      <c r="H29" s="35" t="s">
        <v>325</v>
      </c>
      <c r="J29" s="27"/>
      <c r="P29" s="79">
        <v>0</v>
      </c>
      <c r="Q29" s="79">
        <f t="shared" si="0"/>
        <v>0</v>
      </c>
      <c r="R29" s="82"/>
    </row>
    <row r="30" spans="1:18" ht="37.5" x14ac:dyDescent="0.2">
      <c r="A30" s="39">
        <v>1</v>
      </c>
      <c r="B30" s="27">
        <v>27</v>
      </c>
      <c r="C30" s="62" t="s">
        <v>358</v>
      </c>
      <c r="D30" s="38"/>
      <c r="G30" s="69">
        <v>2</v>
      </c>
      <c r="H30" s="35" t="s">
        <v>325</v>
      </c>
      <c r="J30" s="27"/>
      <c r="P30" s="79">
        <v>0</v>
      </c>
      <c r="Q30" s="79">
        <f t="shared" si="0"/>
        <v>0</v>
      </c>
      <c r="R30" s="82"/>
    </row>
    <row r="31" spans="1:18" ht="37.5" x14ac:dyDescent="0.2">
      <c r="A31" s="39">
        <v>1</v>
      </c>
      <c r="B31" s="76">
        <v>28</v>
      </c>
      <c r="C31" s="62" t="s">
        <v>359</v>
      </c>
      <c r="D31" s="38"/>
      <c r="G31" s="72">
        <v>2</v>
      </c>
      <c r="H31" s="35" t="s">
        <v>325</v>
      </c>
      <c r="J31" s="27"/>
      <c r="P31" s="79">
        <v>0</v>
      </c>
      <c r="Q31" s="79">
        <f t="shared" si="0"/>
        <v>0</v>
      </c>
      <c r="R31" s="82"/>
    </row>
    <row r="32" spans="1:18" ht="37.5" x14ac:dyDescent="0.2">
      <c r="A32" s="39">
        <v>1</v>
      </c>
      <c r="B32" s="76">
        <v>29</v>
      </c>
      <c r="C32" s="62" t="s">
        <v>360</v>
      </c>
      <c r="D32" s="38"/>
      <c r="G32" s="72">
        <v>2</v>
      </c>
      <c r="H32" s="35" t="s">
        <v>325</v>
      </c>
      <c r="J32" s="27"/>
      <c r="P32" s="79">
        <v>0</v>
      </c>
      <c r="Q32" s="79">
        <f t="shared" si="0"/>
        <v>0</v>
      </c>
      <c r="R32" s="82"/>
    </row>
    <row r="33" spans="1:18" ht="37.5" x14ac:dyDescent="0.2">
      <c r="A33" s="39">
        <v>1</v>
      </c>
      <c r="B33" s="76">
        <v>30</v>
      </c>
      <c r="C33" s="62" t="s">
        <v>361</v>
      </c>
      <c r="D33" s="38"/>
      <c r="G33" s="72">
        <v>2</v>
      </c>
      <c r="H33" s="35" t="s">
        <v>325</v>
      </c>
      <c r="J33" s="27"/>
      <c r="P33" s="79">
        <v>0</v>
      </c>
      <c r="Q33" s="79">
        <f t="shared" si="0"/>
        <v>0</v>
      </c>
      <c r="R33" s="82"/>
    </row>
    <row r="34" spans="1:18" ht="37.5" x14ac:dyDescent="0.2">
      <c r="A34" s="39">
        <v>1</v>
      </c>
      <c r="B34" s="76">
        <v>31</v>
      </c>
      <c r="C34" s="62" t="s">
        <v>362</v>
      </c>
      <c r="D34" s="38"/>
      <c r="G34" s="72">
        <v>2</v>
      </c>
      <c r="H34" s="35" t="s">
        <v>325</v>
      </c>
      <c r="J34" s="27"/>
      <c r="P34" s="79">
        <v>0</v>
      </c>
      <c r="Q34" s="79">
        <f t="shared" si="0"/>
        <v>0</v>
      </c>
      <c r="R34" s="82"/>
    </row>
    <row r="35" spans="1:18" ht="18.75" x14ac:dyDescent="0.2">
      <c r="A35" s="39">
        <v>1</v>
      </c>
      <c r="B35" s="76">
        <v>32</v>
      </c>
      <c r="C35" s="62" t="s">
        <v>363</v>
      </c>
      <c r="D35" s="38"/>
      <c r="G35" s="72">
        <v>2</v>
      </c>
      <c r="H35" s="35" t="s">
        <v>325</v>
      </c>
      <c r="J35" s="27"/>
      <c r="P35" s="79">
        <v>0</v>
      </c>
      <c r="Q35" s="79">
        <f t="shared" si="0"/>
        <v>0</v>
      </c>
      <c r="R35" s="82"/>
    </row>
    <row r="36" spans="1:18" ht="18.75" x14ac:dyDescent="0.2">
      <c r="A36" s="39">
        <v>1</v>
      </c>
      <c r="B36" s="76">
        <v>33</v>
      </c>
      <c r="C36" s="62" t="s">
        <v>364</v>
      </c>
      <c r="D36" s="38"/>
      <c r="G36" s="72">
        <v>2</v>
      </c>
      <c r="H36" s="35" t="s">
        <v>325</v>
      </c>
      <c r="J36" s="27"/>
      <c r="P36" s="79">
        <v>0</v>
      </c>
      <c r="Q36" s="79">
        <f t="shared" si="0"/>
        <v>0</v>
      </c>
      <c r="R36" s="82"/>
    </row>
    <row r="37" spans="1:18" ht="37.5" x14ac:dyDescent="0.2">
      <c r="A37" s="39">
        <v>1</v>
      </c>
      <c r="B37" s="76">
        <v>34</v>
      </c>
      <c r="C37" s="62" t="s">
        <v>365</v>
      </c>
      <c r="D37" s="38"/>
      <c r="G37" s="72">
        <v>2</v>
      </c>
      <c r="H37" s="35" t="s">
        <v>325</v>
      </c>
      <c r="J37" s="27"/>
      <c r="P37" s="79">
        <v>0</v>
      </c>
      <c r="Q37" s="79">
        <f t="shared" si="0"/>
        <v>0</v>
      </c>
      <c r="R37" s="82"/>
    </row>
    <row r="38" spans="1:18" ht="18.75" x14ac:dyDescent="0.2">
      <c r="A38" s="39">
        <v>1</v>
      </c>
      <c r="B38" s="76">
        <v>35</v>
      </c>
      <c r="C38" s="62" t="s">
        <v>366</v>
      </c>
      <c r="D38" s="38"/>
      <c r="G38" s="72">
        <v>2</v>
      </c>
      <c r="H38" s="35" t="s">
        <v>325</v>
      </c>
      <c r="J38" s="27"/>
      <c r="P38" s="79">
        <v>0</v>
      </c>
      <c r="Q38" s="79">
        <f t="shared" si="0"/>
        <v>0</v>
      </c>
      <c r="R38" s="82"/>
    </row>
    <row r="39" spans="1:18" ht="18.75" x14ac:dyDescent="0.2">
      <c r="A39" s="39">
        <v>1</v>
      </c>
      <c r="B39" s="76">
        <v>36</v>
      </c>
      <c r="C39" s="62" t="s">
        <v>367</v>
      </c>
      <c r="D39" s="38"/>
      <c r="G39" s="72">
        <v>2</v>
      </c>
      <c r="H39" s="35" t="s">
        <v>325</v>
      </c>
      <c r="J39" s="27"/>
      <c r="P39" s="79">
        <v>0</v>
      </c>
      <c r="Q39" s="79">
        <f t="shared" si="0"/>
        <v>0</v>
      </c>
      <c r="R39" s="82"/>
    </row>
    <row r="40" spans="1:18" ht="37.5" x14ac:dyDescent="0.2">
      <c r="A40" s="39">
        <v>1</v>
      </c>
      <c r="B40" s="76">
        <v>37</v>
      </c>
      <c r="C40" s="62" t="s">
        <v>368</v>
      </c>
      <c r="D40" s="38"/>
      <c r="G40" s="72">
        <v>2</v>
      </c>
      <c r="H40" s="35" t="s">
        <v>325</v>
      </c>
      <c r="J40" s="27"/>
      <c r="P40" s="79">
        <v>0</v>
      </c>
      <c r="Q40" s="79">
        <f t="shared" si="0"/>
        <v>0</v>
      </c>
      <c r="R40" s="82"/>
    </row>
    <row r="41" spans="1:18" ht="18.75" x14ac:dyDescent="0.2">
      <c r="A41" s="39">
        <v>1</v>
      </c>
      <c r="B41" s="76">
        <v>38</v>
      </c>
      <c r="C41" s="62" t="s">
        <v>369</v>
      </c>
      <c r="D41" s="38"/>
      <c r="G41" s="72">
        <v>2</v>
      </c>
      <c r="H41" s="35" t="s">
        <v>325</v>
      </c>
      <c r="J41" s="27"/>
      <c r="P41" s="79">
        <v>0</v>
      </c>
      <c r="Q41" s="79">
        <f t="shared" si="0"/>
        <v>0</v>
      </c>
      <c r="R41" s="82"/>
    </row>
    <row r="42" spans="1:18" ht="18.75" x14ac:dyDescent="0.2">
      <c r="A42" s="39">
        <v>1</v>
      </c>
      <c r="B42" s="76">
        <v>39</v>
      </c>
      <c r="C42" s="62" t="s">
        <v>370</v>
      </c>
      <c r="D42" s="38"/>
      <c r="G42" s="72">
        <v>2</v>
      </c>
      <c r="H42" s="35" t="s">
        <v>325</v>
      </c>
      <c r="J42" s="27"/>
      <c r="P42" s="79">
        <v>0</v>
      </c>
      <c r="Q42" s="79">
        <f t="shared" si="0"/>
        <v>0</v>
      </c>
      <c r="R42" s="82"/>
    </row>
    <row r="43" spans="1:18" ht="18.75" x14ac:dyDescent="0.2">
      <c r="A43" s="39">
        <v>1</v>
      </c>
      <c r="B43" s="76">
        <v>40</v>
      </c>
      <c r="C43" s="62" t="s">
        <v>371</v>
      </c>
      <c r="D43" s="38"/>
      <c r="G43" s="72">
        <v>2</v>
      </c>
      <c r="H43" s="35" t="s">
        <v>325</v>
      </c>
      <c r="J43" s="27"/>
      <c r="P43" s="79">
        <v>0</v>
      </c>
      <c r="Q43" s="79">
        <f t="shared" si="0"/>
        <v>0</v>
      </c>
      <c r="R43" s="82"/>
    </row>
    <row r="44" spans="1:18" ht="18.75" x14ac:dyDescent="0.2">
      <c r="A44" s="39">
        <v>1</v>
      </c>
      <c r="B44" s="76">
        <v>41</v>
      </c>
      <c r="C44" s="62" t="s">
        <v>372</v>
      </c>
      <c r="D44" s="38"/>
      <c r="G44" s="72">
        <v>2</v>
      </c>
      <c r="H44" s="35" t="s">
        <v>325</v>
      </c>
      <c r="J44" s="27"/>
      <c r="P44" s="79">
        <v>0</v>
      </c>
      <c r="Q44" s="79">
        <f t="shared" si="0"/>
        <v>0</v>
      </c>
      <c r="R44" s="82"/>
    </row>
    <row r="45" spans="1:18" ht="18.75" x14ac:dyDescent="0.2">
      <c r="A45" s="39">
        <v>1</v>
      </c>
      <c r="B45" s="76">
        <v>42</v>
      </c>
      <c r="C45" s="62" t="s">
        <v>373</v>
      </c>
      <c r="D45" s="38"/>
      <c r="G45" s="72">
        <v>2</v>
      </c>
      <c r="H45" s="35" t="s">
        <v>325</v>
      </c>
      <c r="J45" s="27"/>
      <c r="P45" s="79">
        <v>0</v>
      </c>
      <c r="Q45" s="79">
        <f t="shared" si="0"/>
        <v>0</v>
      </c>
      <c r="R45" s="82"/>
    </row>
    <row r="46" spans="1:18" ht="37.5" x14ac:dyDescent="0.2">
      <c r="A46" s="39">
        <v>1</v>
      </c>
      <c r="B46" s="76">
        <v>43</v>
      </c>
      <c r="C46" s="62" t="s">
        <v>374</v>
      </c>
      <c r="D46" s="38"/>
      <c r="G46" s="72">
        <v>2</v>
      </c>
      <c r="H46" s="35" t="s">
        <v>325</v>
      </c>
      <c r="J46" s="27"/>
      <c r="P46" s="79">
        <v>0</v>
      </c>
      <c r="Q46" s="79">
        <f t="shared" si="0"/>
        <v>0</v>
      </c>
      <c r="R46" s="82"/>
    </row>
    <row r="47" spans="1:18" ht="18.75" x14ac:dyDescent="0.2">
      <c r="A47" s="39">
        <v>1</v>
      </c>
      <c r="B47" s="76">
        <v>44</v>
      </c>
      <c r="C47" s="62" t="s">
        <v>375</v>
      </c>
      <c r="D47" s="38"/>
      <c r="G47" s="72">
        <v>2</v>
      </c>
      <c r="H47" s="35" t="s">
        <v>325</v>
      </c>
      <c r="J47" s="27"/>
      <c r="P47" s="79">
        <v>0</v>
      </c>
      <c r="Q47" s="79">
        <f t="shared" si="0"/>
        <v>0</v>
      </c>
      <c r="R47" s="82"/>
    </row>
    <row r="48" spans="1:18" ht="37.5" x14ac:dyDescent="0.2">
      <c r="A48" s="39">
        <v>1</v>
      </c>
      <c r="B48" s="76">
        <v>45</v>
      </c>
      <c r="C48" s="62" t="s">
        <v>376</v>
      </c>
      <c r="D48" s="38"/>
      <c r="G48" s="72">
        <v>2</v>
      </c>
      <c r="H48" s="35" t="s">
        <v>325</v>
      </c>
      <c r="J48" s="27"/>
      <c r="P48" s="79">
        <v>0</v>
      </c>
      <c r="Q48" s="79">
        <f t="shared" si="0"/>
        <v>0</v>
      </c>
      <c r="R48" s="82"/>
    </row>
    <row r="49" spans="1:18" ht="18.75" x14ac:dyDescent="0.2">
      <c r="A49" s="39">
        <v>1</v>
      </c>
      <c r="B49" s="76">
        <v>46</v>
      </c>
      <c r="C49" s="62" t="s">
        <v>377</v>
      </c>
      <c r="D49" s="38"/>
      <c r="G49" s="72">
        <v>2</v>
      </c>
      <c r="H49" s="35" t="s">
        <v>325</v>
      </c>
      <c r="J49" s="27"/>
      <c r="P49" s="79">
        <v>0</v>
      </c>
      <c r="Q49" s="79">
        <f t="shared" si="0"/>
        <v>0</v>
      </c>
      <c r="R49" s="82"/>
    </row>
    <row r="50" spans="1:18" ht="18.75" x14ac:dyDescent="0.2">
      <c r="A50" s="39">
        <v>1</v>
      </c>
      <c r="B50" s="76">
        <v>47</v>
      </c>
      <c r="C50" s="62" t="s">
        <v>378</v>
      </c>
      <c r="D50" s="38"/>
      <c r="G50" s="72">
        <v>2</v>
      </c>
      <c r="H50" s="35" t="s">
        <v>325</v>
      </c>
      <c r="J50" s="27"/>
      <c r="P50" s="79">
        <v>0</v>
      </c>
      <c r="Q50" s="79">
        <f t="shared" si="0"/>
        <v>0</v>
      </c>
      <c r="R50" s="82"/>
    </row>
    <row r="51" spans="1:18" ht="18.75" x14ac:dyDescent="0.2">
      <c r="A51" s="39">
        <v>1</v>
      </c>
      <c r="B51" s="76">
        <v>48</v>
      </c>
      <c r="C51" s="62" t="s">
        <v>379</v>
      </c>
      <c r="D51" s="38"/>
      <c r="G51" s="72">
        <v>2</v>
      </c>
      <c r="H51" s="35" t="s">
        <v>325</v>
      </c>
      <c r="J51" s="27"/>
      <c r="P51" s="79">
        <v>0</v>
      </c>
      <c r="Q51" s="79">
        <f t="shared" si="0"/>
        <v>0</v>
      </c>
      <c r="R51" s="82"/>
    </row>
    <row r="52" spans="1:18" ht="18.75" x14ac:dyDescent="0.2">
      <c r="A52" s="39">
        <v>1</v>
      </c>
      <c r="B52" s="76">
        <v>49</v>
      </c>
      <c r="C52" s="62" t="s">
        <v>380</v>
      </c>
      <c r="D52" s="38"/>
      <c r="G52" s="72">
        <v>2</v>
      </c>
      <c r="H52" s="35" t="s">
        <v>325</v>
      </c>
      <c r="J52" s="27"/>
      <c r="P52" s="79">
        <v>0</v>
      </c>
      <c r="Q52" s="79">
        <f t="shared" si="0"/>
        <v>0</v>
      </c>
      <c r="R52" s="82"/>
    </row>
    <row r="53" spans="1:18" ht="18.75" x14ac:dyDescent="0.2">
      <c r="A53" s="39">
        <v>1</v>
      </c>
      <c r="B53" s="76">
        <v>50</v>
      </c>
      <c r="C53" s="62" t="s">
        <v>381</v>
      </c>
      <c r="D53" s="38"/>
      <c r="G53" s="72">
        <v>2</v>
      </c>
      <c r="H53" s="35" t="s">
        <v>325</v>
      </c>
      <c r="J53" s="27"/>
      <c r="P53" s="79">
        <v>0</v>
      </c>
      <c r="Q53" s="79">
        <f t="shared" si="0"/>
        <v>0</v>
      </c>
      <c r="R53" s="82"/>
    </row>
    <row r="54" spans="1:18" ht="56.25" x14ac:dyDescent="0.2">
      <c r="A54" s="39">
        <v>1</v>
      </c>
      <c r="B54" s="76">
        <v>51</v>
      </c>
      <c r="C54" s="62" t="s">
        <v>382</v>
      </c>
      <c r="D54" s="38"/>
      <c r="G54" s="72">
        <v>2</v>
      </c>
      <c r="H54" s="35" t="s">
        <v>325</v>
      </c>
      <c r="J54" s="27"/>
      <c r="P54" s="79">
        <v>0</v>
      </c>
      <c r="Q54" s="79">
        <f t="shared" si="0"/>
        <v>0</v>
      </c>
      <c r="R54" s="82"/>
    </row>
    <row r="55" spans="1:18" ht="56.25" x14ac:dyDescent="0.2">
      <c r="A55" s="39">
        <v>1</v>
      </c>
      <c r="B55" s="76">
        <v>52</v>
      </c>
      <c r="C55" s="62" t="s">
        <v>383</v>
      </c>
      <c r="D55" s="38"/>
      <c r="G55" s="72">
        <v>2</v>
      </c>
      <c r="H55" s="35" t="s">
        <v>325</v>
      </c>
      <c r="J55" s="27"/>
      <c r="P55" s="79">
        <v>0</v>
      </c>
      <c r="Q55" s="79">
        <f t="shared" si="0"/>
        <v>0</v>
      </c>
      <c r="R55" s="82"/>
    </row>
    <row r="56" spans="1:18" ht="56.25" x14ac:dyDescent="0.2">
      <c r="A56" s="39">
        <v>1</v>
      </c>
      <c r="B56" s="76">
        <v>53</v>
      </c>
      <c r="C56" s="62" t="s">
        <v>384</v>
      </c>
      <c r="D56" s="38"/>
      <c r="G56" s="72">
        <v>2</v>
      </c>
      <c r="H56" s="35" t="s">
        <v>325</v>
      </c>
      <c r="J56" s="27"/>
      <c r="P56" s="79">
        <v>0</v>
      </c>
      <c r="Q56" s="79">
        <f t="shared" si="0"/>
        <v>0</v>
      </c>
      <c r="R56" s="82"/>
    </row>
    <row r="57" spans="1:18" ht="56.25" x14ac:dyDescent="0.2">
      <c r="A57" s="39">
        <v>1</v>
      </c>
      <c r="B57" s="76">
        <v>54</v>
      </c>
      <c r="C57" s="62" t="s">
        <v>385</v>
      </c>
      <c r="D57" s="38"/>
      <c r="G57" s="72">
        <v>2</v>
      </c>
      <c r="H57" s="35" t="s">
        <v>325</v>
      </c>
      <c r="J57" s="27"/>
      <c r="P57" s="79">
        <v>0</v>
      </c>
      <c r="Q57" s="79">
        <f t="shared" si="0"/>
        <v>0</v>
      </c>
      <c r="R57" s="82"/>
    </row>
    <row r="58" spans="1:18" ht="56.25" x14ac:dyDescent="0.2">
      <c r="A58" s="39">
        <v>1</v>
      </c>
      <c r="B58" s="76">
        <v>55</v>
      </c>
      <c r="C58" s="62" t="s">
        <v>386</v>
      </c>
      <c r="D58" s="38"/>
      <c r="G58" s="72">
        <v>2</v>
      </c>
      <c r="H58" s="35" t="s">
        <v>325</v>
      </c>
      <c r="J58" s="27"/>
      <c r="P58" s="79">
        <v>0</v>
      </c>
      <c r="Q58" s="79">
        <f t="shared" si="0"/>
        <v>0</v>
      </c>
      <c r="R58" s="82"/>
    </row>
    <row r="59" spans="1:18" ht="37.5" x14ac:dyDescent="0.2">
      <c r="A59" s="39">
        <v>1</v>
      </c>
      <c r="B59" s="76">
        <v>56</v>
      </c>
      <c r="C59" s="62" t="s">
        <v>387</v>
      </c>
      <c r="D59" s="38"/>
      <c r="G59" s="72">
        <v>2</v>
      </c>
      <c r="H59" s="35" t="s">
        <v>325</v>
      </c>
      <c r="J59" s="27"/>
      <c r="P59" s="79">
        <v>0</v>
      </c>
      <c r="Q59" s="79">
        <f t="shared" si="0"/>
        <v>0</v>
      </c>
      <c r="R59" s="82"/>
    </row>
    <row r="60" spans="1:18" ht="56.25" x14ac:dyDescent="0.2">
      <c r="A60" s="39">
        <v>1</v>
      </c>
      <c r="B60" s="76">
        <v>57</v>
      </c>
      <c r="C60" s="62" t="s">
        <v>388</v>
      </c>
      <c r="D60" s="38"/>
      <c r="G60" s="72">
        <v>2</v>
      </c>
      <c r="H60" s="35" t="s">
        <v>325</v>
      </c>
      <c r="J60" s="27"/>
      <c r="P60" s="79">
        <v>0</v>
      </c>
      <c r="Q60" s="79">
        <f t="shared" si="0"/>
        <v>0</v>
      </c>
      <c r="R60" s="82"/>
    </row>
    <row r="61" spans="1:18" ht="37.5" x14ac:dyDescent="0.2">
      <c r="A61" s="39">
        <v>1</v>
      </c>
      <c r="B61" s="76">
        <v>58</v>
      </c>
      <c r="C61" s="62" t="s">
        <v>389</v>
      </c>
      <c r="D61" s="38"/>
      <c r="G61" s="72">
        <v>2</v>
      </c>
      <c r="H61" s="35" t="s">
        <v>325</v>
      </c>
      <c r="J61" s="27"/>
      <c r="P61" s="79">
        <v>0</v>
      </c>
      <c r="Q61" s="79">
        <f t="shared" si="0"/>
        <v>0</v>
      </c>
      <c r="R61" s="82"/>
    </row>
    <row r="62" spans="1:18" ht="37.5" x14ac:dyDescent="0.2">
      <c r="A62" s="39">
        <v>1</v>
      </c>
      <c r="B62" s="76">
        <v>59</v>
      </c>
      <c r="C62" s="62" t="s">
        <v>390</v>
      </c>
      <c r="D62" s="38"/>
      <c r="G62" s="72">
        <v>2</v>
      </c>
      <c r="H62" s="35" t="s">
        <v>325</v>
      </c>
      <c r="J62" s="27"/>
      <c r="P62" s="79">
        <v>0</v>
      </c>
      <c r="Q62" s="79">
        <f t="shared" si="0"/>
        <v>0</v>
      </c>
      <c r="R62" s="82"/>
    </row>
    <row r="63" spans="1:18" ht="37.5" x14ac:dyDescent="0.2">
      <c r="A63" s="39">
        <v>1</v>
      </c>
      <c r="B63" s="76">
        <v>60</v>
      </c>
      <c r="C63" s="62" t="s">
        <v>391</v>
      </c>
      <c r="D63" s="38"/>
      <c r="G63" s="72">
        <v>2</v>
      </c>
      <c r="H63" s="35" t="s">
        <v>325</v>
      </c>
      <c r="J63" s="27"/>
      <c r="P63" s="79">
        <v>0</v>
      </c>
      <c r="Q63" s="79">
        <f t="shared" si="0"/>
        <v>0</v>
      </c>
      <c r="R63" s="82"/>
    </row>
    <row r="64" spans="1:18" ht="56.25" x14ac:dyDescent="0.2">
      <c r="A64" s="39">
        <v>1</v>
      </c>
      <c r="B64" s="76">
        <v>61</v>
      </c>
      <c r="C64" s="62" t="s">
        <v>392</v>
      </c>
      <c r="D64" s="38"/>
      <c r="G64" s="72">
        <v>2</v>
      </c>
      <c r="H64" s="35" t="s">
        <v>325</v>
      </c>
      <c r="J64" s="27"/>
      <c r="P64" s="79">
        <v>0</v>
      </c>
      <c r="Q64" s="79">
        <f t="shared" si="0"/>
        <v>0</v>
      </c>
      <c r="R64" s="82"/>
    </row>
    <row r="65" spans="1:18" ht="18.75" x14ac:dyDescent="0.2">
      <c r="A65" s="39">
        <v>1</v>
      </c>
      <c r="B65" s="76">
        <v>62</v>
      </c>
      <c r="C65" s="62" t="s">
        <v>393</v>
      </c>
      <c r="D65" s="38"/>
      <c r="G65" s="72">
        <v>2</v>
      </c>
      <c r="H65" s="35" t="s">
        <v>325</v>
      </c>
      <c r="J65" s="27"/>
      <c r="P65" s="79">
        <v>0</v>
      </c>
      <c r="Q65" s="79">
        <f t="shared" si="0"/>
        <v>0</v>
      </c>
      <c r="R65" s="82"/>
    </row>
    <row r="66" spans="1:18" ht="56.25" x14ac:dyDescent="0.2">
      <c r="A66" s="39">
        <v>1</v>
      </c>
      <c r="B66" s="76">
        <v>63</v>
      </c>
      <c r="C66" s="62" t="s">
        <v>394</v>
      </c>
      <c r="D66" s="38"/>
      <c r="G66" s="72">
        <v>4</v>
      </c>
      <c r="H66" s="35" t="s">
        <v>325</v>
      </c>
      <c r="J66" s="27"/>
      <c r="P66" s="79">
        <v>0</v>
      </c>
      <c r="Q66" s="79">
        <f t="shared" si="0"/>
        <v>0</v>
      </c>
      <c r="R66" s="82"/>
    </row>
    <row r="67" spans="1:18" ht="37.5" x14ac:dyDescent="0.2">
      <c r="A67" s="39">
        <v>1</v>
      </c>
      <c r="B67" s="76">
        <v>64</v>
      </c>
      <c r="C67" s="62" t="s">
        <v>395</v>
      </c>
      <c r="D67" s="38"/>
      <c r="G67" s="72">
        <v>4</v>
      </c>
      <c r="H67" s="35" t="s">
        <v>325</v>
      </c>
      <c r="J67" s="27"/>
      <c r="P67" s="79">
        <v>0</v>
      </c>
      <c r="Q67" s="79">
        <f t="shared" si="0"/>
        <v>0</v>
      </c>
      <c r="R67" s="82"/>
    </row>
    <row r="68" spans="1:18" ht="56.25" x14ac:dyDescent="0.2">
      <c r="A68" s="39">
        <v>1</v>
      </c>
      <c r="B68" s="76">
        <v>65</v>
      </c>
      <c r="C68" s="62" t="s">
        <v>396</v>
      </c>
      <c r="D68" s="38"/>
      <c r="G68" s="72">
        <v>1</v>
      </c>
      <c r="H68" s="35" t="s">
        <v>325</v>
      </c>
      <c r="J68" s="27"/>
      <c r="P68" s="79">
        <v>0</v>
      </c>
      <c r="Q68" s="79">
        <f t="shared" si="0"/>
        <v>0</v>
      </c>
      <c r="R68" s="82"/>
    </row>
    <row r="69" spans="1:18" ht="56.25" x14ac:dyDescent="0.2">
      <c r="A69" s="39">
        <v>1</v>
      </c>
      <c r="B69" s="76">
        <v>66</v>
      </c>
      <c r="C69" s="62" t="s">
        <v>397</v>
      </c>
      <c r="D69" s="38"/>
      <c r="G69" s="72">
        <v>1</v>
      </c>
      <c r="H69" s="35" t="s">
        <v>325</v>
      </c>
      <c r="J69" s="27"/>
      <c r="P69" s="79">
        <v>0</v>
      </c>
      <c r="Q69" s="79">
        <f t="shared" ref="Q69:Q132" si="1">PRODUCT(G69*P69)</f>
        <v>0</v>
      </c>
      <c r="R69" s="82"/>
    </row>
    <row r="70" spans="1:18" ht="56.25" x14ac:dyDescent="0.2">
      <c r="A70" s="39">
        <v>1</v>
      </c>
      <c r="B70" s="76">
        <v>67</v>
      </c>
      <c r="C70" s="62" t="s">
        <v>398</v>
      </c>
      <c r="D70" s="38"/>
      <c r="G70" s="72">
        <v>1</v>
      </c>
      <c r="H70" s="35" t="s">
        <v>325</v>
      </c>
      <c r="J70" s="27"/>
      <c r="P70" s="79">
        <v>0</v>
      </c>
      <c r="Q70" s="79">
        <f t="shared" si="1"/>
        <v>0</v>
      </c>
      <c r="R70" s="82"/>
    </row>
    <row r="71" spans="1:18" ht="56.25" x14ac:dyDescent="0.2">
      <c r="A71" s="39">
        <v>1</v>
      </c>
      <c r="B71" s="76">
        <v>68</v>
      </c>
      <c r="C71" s="62" t="s">
        <v>399</v>
      </c>
      <c r="D71" s="38"/>
      <c r="G71" s="72">
        <v>1</v>
      </c>
      <c r="H71" s="35" t="s">
        <v>325</v>
      </c>
      <c r="J71" s="27"/>
      <c r="P71" s="79">
        <v>0</v>
      </c>
      <c r="Q71" s="79">
        <f t="shared" si="1"/>
        <v>0</v>
      </c>
      <c r="R71" s="82"/>
    </row>
    <row r="72" spans="1:18" ht="56.25" x14ac:dyDescent="0.2">
      <c r="A72" s="39">
        <v>1</v>
      </c>
      <c r="B72" s="76">
        <v>69</v>
      </c>
      <c r="C72" s="62" t="s">
        <v>400</v>
      </c>
      <c r="D72" s="38"/>
      <c r="G72" s="72">
        <v>2</v>
      </c>
      <c r="H72" s="35" t="s">
        <v>325</v>
      </c>
      <c r="J72" s="27"/>
      <c r="P72" s="79">
        <v>0</v>
      </c>
      <c r="Q72" s="79">
        <f t="shared" si="1"/>
        <v>0</v>
      </c>
      <c r="R72" s="82"/>
    </row>
    <row r="73" spans="1:18" ht="56.25" x14ac:dyDescent="0.2">
      <c r="A73" s="39">
        <v>1</v>
      </c>
      <c r="B73" s="76">
        <v>70</v>
      </c>
      <c r="C73" s="62" t="s">
        <v>401</v>
      </c>
      <c r="D73" s="38"/>
      <c r="G73" s="72">
        <v>2</v>
      </c>
      <c r="H73" s="35" t="s">
        <v>325</v>
      </c>
      <c r="J73" s="27"/>
      <c r="P73" s="79">
        <v>0</v>
      </c>
      <c r="Q73" s="79">
        <f t="shared" si="1"/>
        <v>0</v>
      </c>
      <c r="R73" s="82"/>
    </row>
    <row r="74" spans="1:18" ht="37.5" x14ac:dyDescent="0.2">
      <c r="A74" s="39">
        <v>1</v>
      </c>
      <c r="B74" s="76">
        <v>71</v>
      </c>
      <c r="C74" s="62" t="s">
        <v>402</v>
      </c>
      <c r="D74" s="38"/>
      <c r="G74" s="72">
        <v>1</v>
      </c>
      <c r="H74" s="35" t="s">
        <v>325</v>
      </c>
      <c r="J74" s="27"/>
      <c r="P74" s="79">
        <v>0</v>
      </c>
      <c r="Q74" s="79">
        <f t="shared" si="1"/>
        <v>0</v>
      </c>
      <c r="R74" s="82"/>
    </row>
    <row r="75" spans="1:18" ht="37.5" x14ac:dyDescent="0.2">
      <c r="A75" s="39">
        <v>1</v>
      </c>
      <c r="B75" s="76">
        <v>72</v>
      </c>
      <c r="C75" s="62" t="s">
        <v>403</v>
      </c>
      <c r="D75" s="38"/>
      <c r="G75" s="72">
        <v>1</v>
      </c>
      <c r="H75" s="35" t="s">
        <v>325</v>
      </c>
      <c r="J75" s="27"/>
      <c r="P75" s="79">
        <v>0</v>
      </c>
      <c r="Q75" s="79">
        <f t="shared" si="1"/>
        <v>0</v>
      </c>
      <c r="R75" s="82"/>
    </row>
    <row r="76" spans="1:18" ht="37.5" x14ac:dyDescent="0.2">
      <c r="A76" s="39">
        <v>1</v>
      </c>
      <c r="B76" s="76">
        <v>73</v>
      </c>
      <c r="C76" s="62" t="s">
        <v>404</v>
      </c>
      <c r="D76" s="38"/>
      <c r="G76" s="72">
        <v>1</v>
      </c>
      <c r="H76" s="35" t="s">
        <v>325</v>
      </c>
      <c r="J76" s="27"/>
      <c r="P76" s="79">
        <v>0</v>
      </c>
      <c r="Q76" s="79">
        <f t="shared" si="1"/>
        <v>0</v>
      </c>
      <c r="R76" s="82"/>
    </row>
    <row r="77" spans="1:18" ht="56.25" x14ac:dyDescent="0.2">
      <c r="A77" s="39">
        <v>1</v>
      </c>
      <c r="B77" s="76">
        <v>74</v>
      </c>
      <c r="C77" s="62" t="s">
        <v>405</v>
      </c>
      <c r="D77" s="38"/>
      <c r="G77" s="72">
        <v>1</v>
      </c>
      <c r="H77" s="35" t="s">
        <v>325</v>
      </c>
      <c r="J77" s="27"/>
      <c r="P77" s="79">
        <v>0</v>
      </c>
      <c r="Q77" s="79">
        <f t="shared" si="1"/>
        <v>0</v>
      </c>
      <c r="R77" s="82"/>
    </row>
    <row r="78" spans="1:18" ht="37.5" x14ac:dyDescent="0.2">
      <c r="A78" s="39">
        <v>1</v>
      </c>
      <c r="B78" s="76">
        <v>75</v>
      </c>
      <c r="C78" s="62" t="s">
        <v>406</v>
      </c>
      <c r="D78" s="38"/>
      <c r="G78" s="72">
        <v>2</v>
      </c>
      <c r="H78" s="35" t="s">
        <v>325</v>
      </c>
      <c r="J78" s="27"/>
      <c r="P78" s="79">
        <v>0</v>
      </c>
      <c r="Q78" s="79">
        <f t="shared" si="1"/>
        <v>0</v>
      </c>
      <c r="R78" s="82"/>
    </row>
    <row r="79" spans="1:18" ht="56.25" x14ac:dyDescent="0.2">
      <c r="A79" s="39">
        <v>1</v>
      </c>
      <c r="B79" s="76">
        <v>76</v>
      </c>
      <c r="C79" s="62" t="s">
        <v>407</v>
      </c>
      <c r="D79" s="38"/>
      <c r="G79" s="72">
        <v>2</v>
      </c>
      <c r="H79" s="35" t="s">
        <v>325</v>
      </c>
      <c r="J79" s="27"/>
      <c r="P79" s="79">
        <v>0</v>
      </c>
      <c r="Q79" s="79">
        <f t="shared" si="1"/>
        <v>0</v>
      </c>
      <c r="R79" s="82"/>
    </row>
    <row r="80" spans="1:18" ht="37.5" x14ac:dyDescent="0.2">
      <c r="A80" s="39">
        <v>1</v>
      </c>
      <c r="B80" s="76">
        <v>77</v>
      </c>
      <c r="C80" s="62" t="s">
        <v>408</v>
      </c>
      <c r="D80" s="38"/>
      <c r="G80" s="72">
        <v>2</v>
      </c>
      <c r="H80" s="35" t="s">
        <v>325</v>
      </c>
      <c r="J80" s="27"/>
      <c r="P80" s="79">
        <v>0</v>
      </c>
      <c r="Q80" s="79">
        <f t="shared" si="1"/>
        <v>0</v>
      </c>
      <c r="R80" s="82"/>
    </row>
    <row r="81" spans="1:18" ht="37.5" x14ac:dyDescent="0.2">
      <c r="A81" s="39">
        <v>1</v>
      </c>
      <c r="B81" s="77">
        <v>78</v>
      </c>
      <c r="C81" s="73" t="s">
        <v>410</v>
      </c>
      <c r="D81" s="38"/>
      <c r="G81" s="78">
        <v>1</v>
      </c>
      <c r="H81" s="35" t="s">
        <v>325</v>
      </c>
      <c r="J81" s="27"/>
      <c r="P81" s="79">
        <v>0</v>
      </c>
      <c r="Q81" s="79">
        <f t="shared" si="1"/>
        <v>0</v>
      </c>
      <c r="R81" s="82"/>
    </row>
    <row r="82" spans="1:18" ht="45" customHeight="1" x14ac:dyDescent="0.2">
      <c r="A82" s="39">
        <v>1</v>
      </c>
      <c r="B82" s="77">
        <v>79</v>
      </c>
      <c r="C82" s="73" t="s">
        <v>411</v>
      </c>
      <c r="D82" s="38"/>
      <c r="G82" s="78">
        <v>1</v>
      </c>
      <c r="H82" s="35" t="s">
        <v>325</v>
      </c>
      <c r="J82" s="27"/>
      <c r="P82" s="79">
        <v>0</v>
      </c>
      <c r="Q82" s="79">
        <f t="shared" si="1"/>
        <v>0</v>
      </c>
      <c r="R82" s="82"/>
    </row>
    <row r="83" spans="1:18" ht="75" x14ac:dyDescent="0.2">
      <c r="A83" s="39">
        <v>1</v>
      </c>
      <c r="B83" s="77">
        <v>80</v>
      </c>
      <c r="C83" s="73" t="s">
        <v>412</v>
      </c>
      <c r="D83" s="38"/>
      <c r="G83" s="78">
        <v>2</v>
      </c>
      <c r="H83" s="35" t="s">
        <v>325</v>
      </c>
      <c r="J83" s="27"/>
      <c r="P83" s="79">
        <v>0</v>
      </c>
      <c r="Q83" s="79">
        <f t="shared" si="1"/>
        <v>0</v>
      </c>
      <c r="R83" s="82"/>
    </row>
    <row r="84" spans="1:18" ht="56.25" x14ac:dyDescent="0.2">
      <c r="A84" s="39">
        <v>1</v>
      </c>
      <c r="B84" s="77">
        <v>81</v>
      </c>
      <c r="C84" s="73" t="s">
        <v>413</v>
      </c>
      <c r="D84" s="38"/>
      <c r="G84" s="78">
        <v>2</v>
      </c>
      <c r="H84" s="35" t="s">
        <v>325</v>
      </c>
      <c r="J84" s="27"/>
      <c r="P84" s="79">
        <v>0</v>
      </c>
      <c r="Q84" s="79">
        <f t="shared" si="1"/>
        <v>0</v>
      </c>
      <c r="R84" s="82"/>
    </row>
    <row r="85" spans="1:18" ht="37.5" x14ac:dyDescent="0.2">
      <c r="A85" s="39">
        <v>1</v>
      </c>
      <c r="B85" s="77">
        <v>82</v>
      </c>
      <c r="C85" s="73" t="s">
        <v>414</v>
      </c>
      <c r="D85" s="38"/>
      <c r="G85" s="78">
        <v>4</v>
      </c>
      <c r="H85" s="35" t="s">
        <v>325</v>
      </c>
      <c r="J85" s="27"/>
      <c r="P85" s="79">
        <v>0</v>
      </c>
      <c r="Q85" s="79">
        <f t="shared" si="1"/>
        <v>0</v>
      </c>
      <c r="R85" s="82"/>
    </row>
    <row r="86" spans="1:18" ht="56.25" x14ac:dyDescent="0.2">
      <c r="A86" s="39">
        <v>1</v>
      </c>
      <c r="B86" s="77">
        <v>83</v>
      </c>
      <c r="C86" s="73" t="s">
        <v>415</v>
      </c>
      <c r="D86" s="38"/>
      <c r="G86" s="78">
        <v>1</v>
      </c>
      <c r="H86" s="35" t="s">
        <v>325</v>
      </c>
      <c r="J86" s="27"/>
      <c r="P86" s="79">
        <v>0</v>
      </c>
      <c r="Q86" s="79">
        <f t="shared" si="1"/>
        <v>0</v>
      </c>
      <c r="R86" s="82"/>
    </row>
    <row r="87" spans="1:18" ht="75" x14ac:dyDescent="0.2">
      <c r="A87" s="39">
        <v>1</v>
      </c>
      <c r="B87" s="77">
        <v>84</v>
      </c>
      <c r="C87" s="73" t="s">
        <v>416</v>
      </c>
      <c r="D87" s="38"/>
      <c r="G87" s="78">
        <v>2</v>
      </c>
      <c r="H87" s="35" t="s">
        <v>325</v>
      </c>
      <c r="J87" s="27"/>
      <c r="P87" s="79">
        <v>0</v>
      </c>
      <c r="Q87" s="79">
        <f t="shared" si="1"/>
        <v>0</v>
      </c>
      <c r="R87" s="82"/>
    </row>
    <row r="88" spans="1:18" ht="56.25" x14ac:dyDescent="0.2">
      <c r="A88" s="39">
        <v>1</v>
      </c>
      <c r="B88" s="77">
        <v>85</v>
      </c>
      <c r="C88" s="73" t="s">
        <v>417</v>
      </c>
      <c r="D88" s="38"/>
      <c r="G88" s="78">
        <v>2</v>
      </c>
      <c r="H88" s="35" t="s">
        <v>325</v>
      </c>
      <c r="J88" s="27"/>
      <c r="P88" s="79">
        <v>0</v>
      </c>
      <c r="Q88" s="79">
        <f t="shared" si="1"/>
        <v>0</v>
      </c>
      <c r="R88" s="82"/>
    </row>
    <row r="89" spans="1:18" ht="37.5" x14ac:dyDescent="0.2">
      <c r="A89" s="39">
        <v>1</v>
      </c>
      <c r="B89" s="77">
        <v>86</v>
      </c>
      <c r="C89" s="73" t="s">
        <v>418</v>
      </c>
      <c r="D89" s="38"/>
      <c r="G89" s="78">
        <v>2</v>
      </c>
      <c r="H89" s="35" t="s">
        <v>325</v>
      </c>
      <c r="J89" s="27"/>
      <c r="P89" s="79">
        <v>0</v>
      </c>
      <c r="Q89" s="79">
        <f t="shared" si="1"/>
        <v>0</v>
      </c>
      <c r="R89" s="82"/>
    </row>
    <row r="90" spans="1:18" ht="37.5" x14ac:dyDescent="0.2">
      <c r="A90" s="39">
        <v>1</v>
      </c>
      <c r="B90" s="77">
        <v>87</v>
      </c>
      <c r="C90" s="73" t="s">
        <v>419</v>
      </c>
      <c r="D90" s="38"/>
      <c r="G90" s="78">
        <v>2</v>
      </c>
      <c r="H90" s="35" t="s">
        <v>325</v>
      </c>
      <c r="J90" s="27"/>
      <c r="P90" s="79">
        <v>0</v>
      </c>
      <c r="Q90" s="79">
        <f t="shared" si="1"/>
        <v>0</v>
      </c>
      <c r="R90" s="82"/>
    </row>
    <row r="91" spans="1:18" ht="75" x14ac:dyDescent="0.2">
      <c r="A91" s="39">
        <v>1</v>
      </c>
      <c r="B91" s="77">
        <v>88</v>
      </c>
      <c r="C91" s="73" t="s">
        <v>420</v>
      </c>
      <c r="D91" s="38"/>
      <c r="G91" s="78">
        <v>1</v>
      </c>
      <c r="H91" s="35" t="s">
        <v>325</v>
      </c>
      <c r="J91" s="27"/>
      <c r="P91" s="79">
        <v>0</v>
      </c>
      <c r="Q91" s="79">
        <f t="shared" si="1"/>
        <v>0</v>
      </c>
      <c r="R91" s="82"/>
    </row>
    <row r="92" spans="1:18" ht="75" x14ac:dyDescent="0.2">
      <c r="A92" s="39">
        <v>1</v>
      </c>
      <c r="B92" s="77">
        <v>89</v>
      </c>
      <c r="C92" s="73" t="s">
        <v>421</v>
      </c>
      <c r="D92" s="38"/>
      <c r="G92" s="78">
        <v>1</v>
      </c>
      <c r="H92" s="35" t="s">
        <v>325</v>
      </c>
      <c r="J92" s="27"/>
      <c r="P92" s="79">
        <v>0</v>
      </c>
      <c r="Q92" s="79">
        <f t="shared" si="1"/>
        <v>0</v>
      </c>
      <c r="R92" s="82"/>
    </row>
    <row r="93" spans="1:18" ht="56.25" x14ac:dyDescent="0.2">
      <c r="A93" s="39">
        <v>1</v>
      </c>
      <c r="B93" s="77">
        <v>90</v>
      </c>
      <c r="C93" s="73" t="s">
        <v>422</v>
      </c>
      <c r="D93" s="38"/>
      <c r="G93" s="78">
        <v>2</v>
      </c>
      <c r="H93" s="35" t="s">
        <v>325</v>
      </c>
      <c r="J93" s="27"/>
      <c r="P93" s="79">
        <v>0</v>
      </c>
      <c r="Q93" s="79">
        <f t="shared" si="1"/>
        <v>0</v>
      </c>
      <c r="R93" s="82"/>
    </row>
    <row r="94" spans="1:18" ht="56.25" x14ac:dyDescent="0.2">
      <c r="A94" s="39">
        <v>1</v>
      </c>
      <c r="B94" s="77">
        <v>91</v>
      </c>
      <c r="C94" s="73" t="s">
        <v>423</v>
      </c>
      <c r="D94" s="38"/>
      <c r="G94" s="78">
        <v>2</v>
      </c>
      <c r="H94" s="35" t="s">
        <v>325</v>
      </c>
      <c r="J94" s="27"/>
      <c r="P94" s="79">
        <v>0</v>
      </c>
      <c r="Q94" s="79">
        <f t="shared" si="1"/>
        <v>0</v>
      </c>
      <c r="R94" s="82"/>
    </row>
    <row r="95" spans="1:18" ht="37.5" x14ac:dyDescent="0.2">
      <c r="A95" s="39">
        <v>1</v>
      </c>
      <c r="B95" s="77">
        <v>92</v>
      </c>
      <c r="C95" s="73" t="s">
        <v>424</v>
      </c>
      <c r="D95" s="38"/>
      <c r="G95" s="78">
        <v>1</v>
      </c>
      <c r="H95" s="35" t="s">
        <v>325</v>
      </c>
      <c r="J95" s="27"/>
      <c r="P95" s="79">
        <v>0</v>
      </c>
      <c r="Q95" s="79">
        <f t="shared" si="1"/>
        <v>0</v>
      </c>
      <c r="R95" s="82"/>
    </row>
    <row r="96" spans="1:18" ht="56.25" x14ac:dyDescent="0.2">
      <c r="A96" s="39">
        <v>1</v>
      </c>
      <c r="B96" s="77">
        <v>93</v>
      </c>
      <c r="C96" s="73" t="s">
        <v>425</v>
      </c>
      <c r="D96" s="38"/>
      <c r="G96" s="78">
        <v>2</v>
      </c>
      <c r="H96" s="35" t="s">
        <v>325</v>
      </c>
      <c r="J96" s="27"/>
      <c r="P96" s="79">
        <v>0</v>
      </c>
      <c r="Q96" s="79">
        <f t="shared" si="1"/>
        <v>0</v>
      </c>
      <c r="R96" s="82"/>
    </row>
    <row r="97" spans="1:18" ht="56.25" x14ac:dyDescent="0.2">
      <c r="A97" s="39">
        <v>1</v>
      </c>
      <c r="B97" s="77">
        <v>94</v>
      </c>
      <c r="C97" s="73" t="s">
        <v>426</v>
      </c>
      <c r="D97" s="38"/>
      <c r="G97" s="78">
        <v>2</v>
      </c>
      <c r="H97" s="35" t="s">
        <v>325</v>
      </c>
      <c r="J97" s="27"/>
      <c r="P97" s="79">
        <v>0</v>
      </c>
      <c r="Q97" s="79">
        <f t="shared" si="1"/>
        <v>0</v>
      </c>
      <c r="R97" s="82"/>
    </row>
    <row r="98" spans="1:18" ht="56.25" x14ac:dyDescent="0.2">
      <c r="A98" s="39">
        <v>1</v>
      </c>
      <c r="B98" s="77">
        <v>95</v>
      </c>
      <c r="C98" s="73" t="s">
        <v>427</v>
      </c>
      <c r="D98" s="38"/>
      <c r="G98" s="78">
        <v>1</v>
      </c>
      <c r="H98" s="35" t="s">
        <v>325</v>
      </c>
      <c r="J98" s="27"/>
      <c r="P98" s="79">
        <v>0</v>
      </c>
      <c r="Q98" s="79">
        <f t="shared" si="1"/>
        <v>0</v>
      </c>
      <c r="R98" s="82"/>
    </row>
    <row r="99" spans="1:18" ht="56.25" x14ac:dyDescent="0.2">
      <c r="A99" s="39">
        <v>1</v>
      </c>
      <c r="B99" s="77">
        <v>96</v>
      </c>
      <c r="C99" s="73" t="s">
        <v>428</v>
      </c>
      <c r="D99" s="38"/>
      <c r="G99" s="78">
        <v>1</v>
      </c>
      <c r="H99" s="35" t="s">
        <v>325</v>
      </c>
      <c r="J99" s="27"/>
      <c r="P99" s="79">
        <v>0</v>
      </c>
      <c r="Q99" s="79">
        <f t="shared" si="1"/>
        <v>0</v>
      </c>
      <c r="R99" s="82"/>
    </row>
    <row r="100" spans="1:18" ht="75" x14ac:dyDescent="0.2">
      <c r="A100" s="39">
        <v>1</v>
      </c>
      <c r="B100" s="77">
        <v>97</v>
      </c>
      <c r="C100" s="73" t="s">
        <v>429</v>
      </c>
      <c r="D100" s="38"/>
      <c r="G100" s="78">
        <v>2</v>
      </c>
      <c r="H100" s="35" t="s">
        <v>325</v>
      </c>
      <c r="J100" s="27"/>
      <c r="P100" s="79">
        <v>0</v>
      </c>
      <c r="Q100" s="79">
        <f t="shared" si="1"/>
        <v>0</v>
      </c>
      <c r="R100" s="82"/>
    </row>
    <row r="101" spans="1:18" ht="56.25" x14ac:dyDescent="0.2">
      <c r="A101" s="39">
        <v>1</v>
      </c>
      <c r="B101" s="77">
        <v>98</v>
      </c>
      <c r="C101" s="73" t="s">
        <v>430</v>
      </c>
      <c r="D101" s="38"/>
      <c r="G101" s="78">
        <v>2</v>
      </c>
      <c r="H101" s="35" t="s">
        <v>325</v>
      </c>
      <c r="J101" s="27"/>
      <c r="P101" s="79">
        <v>0</v>
      </c>
      <c r="Q101" s="79">
        <f t="shared" si="1"/>
        <v>0</v>
      </c>
      <c r="R101" s="82"/>
    </row>
    <row r="102" spans="1:18" ht="56.25" x14ac:dyDescent="0.2">
      <c r="A102" s="39">
        <v>1</v>
      </c>
      <c r="B102" s="77">
        <v>99</v>
      </c>
      <c r="C102" s="73" t="s">
        <v>431</v>
      </c>
      <c r="D102" s="38"/>
      <c r="G102" s="78">
        <v>1</v>
      </c>
      <c r="H102" s="35" t="s">
        <v>325</v>
      </c>
      <c r="J102" s="27"/>
      <c r="P102" s="79">
        <v>0</v>
      </c>
      <c r="Q102" s="79">
        <f t="shared" si="1"/>
        <v>0</v>
      </c>
      <c r="R102" s="82"/>
    </row>
    <row r="103" spans="1:18" ht="56.25" x14ac:dyDescent="0.2">
      <c r="A103" s="39">
        <v>1</v>
      </c>
      <c r="B103" s="77">
        <v>100</v>
      </c>
      <c r="C103" s="73" t="s">
        <v>432</v>
      </c>
      <c r="D103" s="38"/>
      <c r="G103" s="78">
        <v>1</v>
      </c>
      <c r="H103" s="35" t="s">
        <v>325</v>
      </c>
      <c r="J103" s="27"/>
      <c r="P103" s="79">
        <v>0</v>
      </c>
      <c r="Q103" s="79">
        <f t="shared" si="1"/>
        <v>0</v>
      </c>
      <c r="R103" s="82"/>
    </row>
    <row r="104" spans="1:18" ht="56.25" x14ac:dyDescent="0.2">
      <c r="A104" s="39">
        <v>1</v>
      </c>
      <c r="B104" s="37">
        <v>101</v>
      </c>
      <c r="C104" s="73" t="s">
        <v>433</v>
      </c>
      <c r="D104" s="38"/>
      <c r="G104" s="78">
        <v>1</v>
      </c>
      <c r="H104" s="35" t="s">
        <v>325</v>
      </c>
      <c r="J104" s="27"/>
      <c r="P104" s="79">
        <v>0</v>
      </c>
      <c r="Q104" s="79">
        <f t="shared" si="1"/>
        <v>0</v>
      </c>
      <c r="R104" s="82"/>
    </row>
    <row r="105" spans="1:18" ht="75" x14ac:dyDescent="0.2">
      <c r="A105" s="39">
        <v>1</v>
      </c>
      <c r="B105" s="37">
        <v>102</v>
      </c>
      <c r="C105" s="73" t="s">
        <v>434</v>
      </c>
      <c r="D105" s="38"/>
      <c r="G105" s="78">
        <v>1</v>
      </c>
      <c r="H105" s="35" t="s">
        <v>325</v>
      </c>
      <c r="J105" s="27"/>
      <c r="P105" s="79">
        <v>0</v>
      </c>
      <c r="Q105" s="79">
        <f t="shared" si="1"/>
        <v>0</v>
      </c>
      <c r="R105" s="82"/>
    </row>
    <row r="106" spans="1:18" ht="56.25" x14ac:dyDescent="0.2">
      <c r="A106" s="39">
        <v>1</v>
      </c>
      <c r="B106" s="37">
        <v>103</v>
      </c>
      <c r="C106" s="73" t="s">
        <v>435</v>
      </c>
      <c r="D106" s="38"/>
      <c r="G106" s="78">
        <v>1</v>
      </c>
      <c r="H106" s="35" t="s">
        <v>325</v>
      </c>
      <c r="J106" s="27"/>
      <c r="P106" s="79">
        <v>0</v>
      </c>
      <c r="Q106" s="79">
        <f t="shared" si="1"/>
        <v>0</v>
      </c>
      <c r="R106" s="82"/>
    </row>
    <row r="107" spans="1:18" ht="56.25" x14ac:dyDescent="0.2">
      <c r="A107" s="39">
        <v>1</v>
      </c>
      <c r="B107" s="37">
        <v>104</v>
      </c>
      <c r="C107" s="73" t="s">
        <v>436</v>
      </c>
      <c r="D107" s="38"/>
      <c r="G107" s="78">
        <v>1</v>
      </c>
      <c r="H107" s="35" t="s">
        <v>325</v>
      </c>
      <c r="J107" s="27"/>
      <c r="P107" s="79">
        <v>0</v>
      </c>
      <c r="Q107" s="79">
        <f t="shared" si="1"/>
        <v>0</v>
      </c>
      <c r="R107" s="82"/>
    </row>
    <row r="108" spans="1:18" ht="56.25" x14ac:dyDescent="0.2">
      <c r="A108" s="39">
        <v>1</v>
      </c>
      <c r="B108" s="37">
        <v>105</v>
      </c>
      <c r="C108" s="73" t="s">
        <v>437</v>
      </c>
      <c r="D108" s="38"/>
      <c r="G108" s="78">
        <v>1</v>
      </c>
      <c r="H108" s="35" t="s">
        <v>325</v>
      </c>
      <c r="J108" s="27"/>
      <c r="P108" s="79">
        <v>0</v>
      </c>
      <c r="Q108" s="79">
        <f t="shared" si="1"/>
        <v>0</v>
      </c>
      <c r="R108" s="82"/>
    </row>
    <row r="109" spans="1:18" ht="56.25" x14ac:dyDescent="0.2">
      <c r="A109" s="39">
        <v>1</v>
      </c>
      <c r="B109" s="37">
        <v>106</v>
      </c>
      <c r="C109" s="73" t="s">
        <v>438</v>
      </c>
      <c r="D109" s="38"/>
      <c r="G109" s="78">
        <v>1</v>
      </c>
      <c r="H109" s="35" t="s">
        <v>325</v>
      </c>
      <c r="J109" s="27"/>
      <c r="P109" s="79">
        <v>0</v>
      </c>
      <c r="Q109" s="79">
        <f t="shared" si="1"/>
        <v>0</v>
      </c>
      <c r="R109" s="82"/>
    </row>
    <row r="110" spans="1:18" ht="56.25" x14ac:dyDescent="0.2">
      <c r="A110" s="39">
        <v>1</v>
      </c>
      <c r="B110" s="37">
        <v>107</v>
      </c>
      <c r="C110" s="73" t="s">
        <v>439</v>
      </c>
      <c r="D110" s="38"/>
      <c r="G110" s="78">
        <v>1</v>
      </c>
      <c r="H110" s="35" t="s">
        <v>325</v>
      </c>
      <c r="J110" s="27"/>
      <c r="P110" s="79">
        <v>0</v>
      </c>
      <c r="Q110" s="79">
        <f t="shared" si="1"/>
        <v>0</v>
      </c>
      <c r="R110" s="82"/>
    </row>
    <row r="111" spans="1:18" ht="37.5" x14ac:dyDescent="0.2">
      <c r="A111" s="39">
        <v>1</v>
      </c>
      <c r="B111" s="37">
        <v>108</v>
      </c>
      <c r="C111" s="73" t="s">
        <v>440</v>
      </c>
      <c r="D111" s="38"/>
      <c r="G111" s="78">
        <v>1</v>
      </c>
      <c r="H111" s="35" t="s">
        <v>325</v>
      </c>
      <c r="J111" s="27"/>
      <c r="P111" s="79">
        <v>0</v>
      </c>
      <c r="Q111" s="79">
        <f t="shared" si="1"/>
        <v>0</v>
      </c>
      <c r="R111" s="82"/>
    </row>
    <row r="112" spans="1:18" ht="56.25" x14ac:dyDescent="0.2">
      <c r="A112" s="39">
        <v>1</v>
      </c>
      <c r="B112" s="37">
        <v>109</v>
      </c>
      <c r="C112" s="73" t="s">
        <v>441</v>
      </c>
      <c r="D112" s="38"/>
      <c r="G112" s="78">
        <v>2</v>
      </c>
      <c r="H112" s="35" t="s">
        <v>325</v>
      </c>
      <c r="J112" s="27"/>
      <c r="P112" s="79">
        <v>0</v>
      </c>
      <c r="Q112" s="79">
        <f t="shared" si="1"/>
        <v>0</v>
      </c>
      <c r="R112" s="82"/>
    </row>
    <row r="113" spans="1:18" ht="75" x14ac:dyDescent="0.2">
      <c r="A113" s="39">
        <v>1</v>
      </c>
      <c r="B113" s="37">
        <v>110</v>
      </c>
      <c r="C113" s="73" t="s">
        <v>442</v>
      </c>
      <c r="D113" s="38"/>
      <c r="G113" s="78">
        <v>1</v>
      </c>
      <c r="H113" s="35" t="s">
        <v>325</v>
      </c>
      <c r="J113" s="27"/>
      <c r="P113" s="79">
        <v>0</v>
      </c>
      <c r="Q113" s="79">
        <f t="shared" si="1"/>
        <v>0</v>
      </c>
      <c r="R113" s="83"/>
    </row>
    <row r="114" spans="1:18" ht="93.75" x14ac:dyDescent="0.2">
      <c r="A114" s="39">
        <v>2</v>
      </c>
      <c r="B114" s="74">
        <v>1</v>
      </c>
      <c r="C114" s="73" t="s">
        <v>443</v>
      </c>
      <c r="D114" s="38"/>
      <c r="G114" s="78">
        <v>1</v>
      </c>
      <c r="H114" s="35" t="s">
        <v>325</v>
      </c>
      <c r="J114" s="27"/>
      <c r="P114" s="79">
        <v>0</v>
      </c>
      <c r="Q114" s="79">
        <f t="shared" si="1"/>
        <v>0</v>
      </c>
      <c r="R114" s="81">
        <f>SUM(Q114:Q136)</f>
        <v>0</v>
      </c>
    </row>
    <row r="115" spans="1:18" ht="93.75" x14ac:dyDescent="0.2">
      <c r="A115" s="39">
        <v>2</v>
      </c>
      <c r="B115" s="74">
        <v>2</v>
      </c>
      <c r="C115" s="73" t="s">
        <v>444</v>
      </c>
      <c r="D115" s="38"/>
      <c r="G115" s="78">
        <v>1</v>
      </c>
      <c r="H115" s="35" t="s">
        <v>325</v>
      </c>
      <c r="J115" s="27"/>
      <c r="P115" s="79">
        <v>0</v>
      </c>
      <c r="Q115" s="79">
        <f t="shared" si="1"/>
        <v>0</v>
      </c>
      <c r="R115" s="82"/>
    </row>
    <row r="116" spans="1:18" ht="56.25" x14ac:dyDescent="0.2">
      <c r="A116" s="39">
        <v>2</v>
      </c>
      <c r="B116" s="74">
        <v>3</v>
      </c>
      <c r="C116" s="73" t="s">
        <v>445</v>
      </c>
      <c r="D116" s="38"/>
      <c r="G116" s="78">
        <v>1</v>
      </c>
      <c r="H116" s="35" t="s">
        <v>325</v>
      </c>
      <c r="J116" s="27"/>
      <c r="P116" s="79">
        <v>0</v>
      </c>
      <c r="Q116" s="79">
        <f t="shared" si="1"/>
        <v>0</v>
      </c>
      <c r="R116" s="82"/>
    </row>
    <row r="117" spans="1:18" ht="56.25" x14ac:dyDescent="0.2">
      <c r="A117" s="39">
        <v>2</v>
      </c>
      <c r="B117" s="74">
        <v>4</v>
      </c>
      <c r="C117" s="73" t="s">
        <v>446</v>
      </c>
      <c r="D117" s="38"/>
      <c r="G117" s="78">
        <v>1</v>
      </c>
      <c r="H117" s="35" t="s">
        <v>325</v>
      </c>
      <c r="J117" s="27"/>
      <c r="P117" s="79">
        <v>0</v>
      </c>
      <c r="Q117" s="79">
        <f t="shared" si="1"/>
        <v>0</v>
      </c>
      <c r="R117" s="82"/>
    </row>
    <row r="118" spans="1:18" ht="56.25" x14ac:dyDescent="0.2">
      <c r="A118" s="39">
        <v>2</v>
      </c>
      <c r="B118" s="74">
        <v>5</v>
      </c>
      <c r="C118" s="73" t="s">
        <v>447</v>
      </c>
      <c r="D118" s="38"/>
      <c r="G118" s="78">
        <v>1</v>
      </c>
      <c r="H118" s="35" t="s">
        <v>325</v>
      </c>
      <c r="J118" s="27"/>
      <c r="P118" s="79">
        <v>0</v>
      </c>
      <c r="Q118" s="79">
        <f t="shared" si="1"/>
        <v>0</v>
      </c>
      <c r="R118" s="82"/>
    </row>
    <row r="119" spans="1:18" ht="56.25" x14ac:dyDescent="0.2">
      <c r="A119" s="39">
        <v>2</v>
      </c>
      <c r="B119" s="74">
        <v>6</v>
      </c>
      <c r="C119" s="73" t="s">
        <v>448</v>
      </c>
      <c r="D119" s="38"/>
      <c r="G119" s="78">
        <v>1</v>
      </c>
      <c r="H119" s="35" t="s">
        <v>325</v>
      </c>
      <c r="J119" s="27"/>
      <c r="P119" s="79">
        <v>0</v>
      </c>
      <c r="Q119" s="79">
        <f t="shared" si="1"/>
        <v>0</v>
      </c>
      <c r="R119" s="82"/>
    </row>
    <row r="120" spans="1:18" ht="56.25" x14ac:dyDescent="0.2">
      <c r="A120" s="39">
        <v>2</v>
      </c>
      <c r="B120" s="74">
        <v>7</v>
      </c>
      <c r="C120" s="73" t="s">
        <v>449</v>
      </c>
      <c r="D120" s="38"/>
      <c r="G120" s="78">
        <v>1</v>
      </c>
      <c r="H120" s="35" t="s">
        <v>325</v>
      </c>
      <c r="J120" s="27"/>
      <c r="P120" s="79">
        <v>0</v>
      </c>
      <c r="Q120" s="79">
        <f t="shared" si="1"/>
        <v>0</v>
      </c>
      <c r="R120" s="82"/>
    </row>
    <row r="121" spans="1:18" ht="75" x14ac:dyDescent="0.2">
      <c r="A121" s="39">
        <v>2</v>
      </c>
      <c r="B121" s="74">
        <v>8</v>
      </c>
      <c r="C121" s="73" t="s">
        <v>450</v>
      </c>
      <c r="D121" s="38"/>
      <c r="G121" s="78">
        <v>1</v>
      </c>
      <c r="H121" s="35" t="s">
        <v>325</v>
      </c>
      <c r="J121" s="27"/>
      <c r="P121" s="79">
        <v>0</v>
      </c>
      <c r="Q121" s="79">
        <f t="shared" si="1"/>
        <v>0</v>
      </c>
      <c r="R121" s="82"/>
    </row>
    <row r="122" spans="1:18" ht="75" x14ac:dyDescent="0.2">
      <c r="A122" s="39">
        <v>2</v>
      </c>
      <c r="B122" s="74">
        <v>9</v>
      </c>
      <c r="C122" s="73" t="s">
        <v>451</v>
      </c>
      <c r="D122" s="38"/>
      <c r="G122" s="78">
        <v>1</v>
      </c>
      <c r="H122" s="35" t="s">
        <v>325</v>
      </c>
      <c r="J122" s="27"/>
      <c r="P122" s="79">
        <v>0</v>
      </c>
      <c r="Q122" s="79">
        <f t="shared" si="1"/>
        <v>0</v>
      </c>
      <c r="R122" s="82"/>
    </row>
    <row r="123" spans="1:18" ht="93.75" x14ac:dyDescent="0.2">
      <c r="A123" s="39">
        <v>2</v>
      </c>
      <c r="B123" s="74">
        <v>10</v>
      </c>
      <c r="C123" s="73" t="s">
        <v>452</v>
      </c>
      <c r="D123" s="38"/>
      <c r="G123" s="78">
        <v>1</v>
      </c>
      <c r="H123" s="35" t="s">
        <v>325</v>
      </c>
      <c r="J123" s="27"/>
      <c r="P123" s="79">
        <v>0</v>
      </c>
      <c r="Q123" s="79">
        <f t="shared" si="1"/>
        <v>0</v>
      </c>
      <c r="R123" s="82"/>
    </row>
    <row r="124" spans="1:18" ht="93.75" x14ac:dyDescent="0.2">
      <c r="A124" s="39">
        <v>2</v>
      </c>
      <c r="B124" s="74">
        <v>11</v>
      </c>
      <c r="C124" s="73" t="s">
        <v>453</v>
      </c>
      <c r="D124" s="38"/>
      <c r="G124" s="78">
        <v>1</v>
      </c>
      <c r="H124" s="35" t="s">
        <v>325</v>
      </c>
      <c r="J124" s="27"/>
      <c r="P124" s="79">
        <v>0</v>
      </c>
      <c r="Q124" s="79">
        <f t="shared" si="1"/>
        <v>0</v>
      </c>
      <c r="R124" s="82"/>
    </row>
    <row r="125" spans="1:18" ht="93.75" x14ac:dyDescent="0.2">
      <c r="A125" s="39">
        <v>2</v>
      </c>
      <c r="B125" s="74">
        <v>12</v>
      </c>
      <c r="C125" s="73" t="s">
        <v>454</v>
      </c>
      <c r="D125" s="38"/>
      <c r="G125" s="78">
        <v>1</v>
      </c>
      <c r="H125" s="35" t="s">
        <v>325</v>
      </c>
      <c r="J125" s="27"/>
      <c r="P125" s="79">
        <v>0</v>
      </c>
      <c r="Q125" s="79">
        <f t="shared" si="1"/>
        <v>0</v>
      </c>
      <c r="R125" s="82"/>
    </row>
    <row r="126" spans="1:18" ht="112.5" x14ac:dyDescent="0.2">
      <c r="A126" s="39">
        <v>2</v>
      </c>
      <c r="B126" s="74">
        <v>13</v>
      </c>
      <c r="C126" s="73" t="s">
        <v>455</v>
      </c>
      <c r="D126" s="38"/>
      <c r="G126" s="78">
        <v>1</v>
      </c>
      <c r="H126" s="35" t="s">
        <v>325</v>
      </c>
      <c r="J126" s="27"/>
      <c r="P126" s="79">
        <v>0</v>
      </c>
      <c r="Q126" s="79">
        <f t="shared" si="1"/>
        <v>0</v>
      </c>
      <c r="R126" s="82"/>
    </row>
    <row r="127" spans="1:18" ht="112.5" x14ac:dyDescent="0.2">
      <c r="A127" s="39">
        <v>2</v>
      </c>
      <c r="B127" s="74">
        <v>14</v>
      </c>
      <c r="C127" s="73" t="s">
        <v>456</v>
      </c>
      <c r="D127" s="38"/>
      <c r="G127" s="78">
        <v>1</v>
      </c>
      <c r="H127" s="35" t="s">
        <v>325</v>
      </c>
      <c r="J127" s="27"/>
      <c r="P127" s="79">
        <v>0</v>
      </c>
      <c r="Q127" s="79">
        <f t="shared" si="1"/>
        <v>0</v>
      </c>
      <c r="R127" s="82"/>
    </row>
    <row r="128" spans="1:18" ht="206.25" x14ac:dyDescent="0.2">
      <c r="A128" s="39">
        <v>2</v>
      </c>
      <c r="B128" s="74">
        <v>15</v>
      </c>
      <c r="C128" s="73" t="s">
        <v>457</v>
      </c>
      <c r="D128" s="38"/>
      <c r="G128" s="78">
        <v>1</v>
      </c>
      <c r="H128" s="35" t="s">
        <v>325</v>
      </c>
      <c r="J128" s="27"/>
      <c r="P128" s="79">
        <v>0</v>
      </c>
      <c r="Q128" s="79">
        <f t="shared" si="1"/>
        <v>0</v>
      </c>
      <c r="R128" s="82"/>
    </row>
    <row r="129" spans="1:18" ht="56.25" x14ac:dyDescent="0.2">
      <c r="A129" s="39">
        <v>2</v>
      </c>
      <c r="B129" s="74">
        <v>16</v>
      </c>
      <c r="C129" s="73" t="s">
        <v>458</v>
      </c>
      <c r="D129" s="38"/>
      <c r="G129" s="78">
        <v>1</v>
      </c>
      <c r="H129" s="35" t="s">
        <v>325</v>
      </c>
      <c r="J129" s="27"/>
      <c r="P129" s="79">
        <v>0</v>
      </c>
      <c r="Q129" s="79">
        <f t="shared" si="1"/>
        <v>0</v>
      </c>
      <c r="R129" s="82"/>
    </row>
    <row r="130" spans="1:18" ht="131.25" x14ac:dyDescent="0.2">
      <c r="A130" s="39">
        <v>2</v>
      </c>
      <c r="B130" s="74">
        <v>17</v>
      </c>
      <c r="C130" s="73" t="s">
        <v>459</v>
      </c>
      <c r="D130" s="38"/>
      <c r="G130" s="78">
        <v>1</v>
      </c>
      <c r="H130" s="35" t="s">
        <v>325</v>
      </c>
      <c r="J130" s="27"/>
      <c r="P130" s="79">
        <v>0</v>
      </c>
      <c r="Q130" s="79">
        <f t="shared" si="1"/>
        <v>0</v>
      </c>
      <c r="R130" s="82"/>
    </row>
    <row r="131" spans="1:18" ht="131.25" x14ac:dyDescent="0.2">
      <c r="A131" s="39">
        <v>2</v>
      </c>
      <c r="B131" s="74">
        <v>18</v>
      </c>
      <c r="C131" s="73" t="s">
        <v>460</v>
      </c>
      <c r="D131" s="38"/>
      <c r="G131" s="78">
        <v>1</v>
      </c>
      <c r="H131" s="35" t="s">
        <v>325</v>
      </c>
      <c r="J131" s="27"/>
      <c r="P131" s="79">
        <v>0</v>
      </c>
      <c r="Q131" s="79">
        <f t="shared" si="1"/>
        <v>0</v>
      </c>
      <c r="R131" s="82"/>
    </row>
    <row r="132" spans="1:18" ht="150" x14ac:dyDescent="0.2">
      <c r="A132" s="39">
        <v>2</v>
      </c>
      <c r="B132" s="74">
        <v>19</v>
      </c>
      <c r="C132" s="73" t="s">
        <v>461</v>
      </c>
      <c r="D132" s="38"/>
      <c r="G132" s="78">
        <v>1</v>
      </c>
      <c r="H132" s="35" t="s">
        <v>325</v>
      </c>
      <c r="J132" s="27"/>
      <c r="P132" s="79">
        <v>0</v>
      </c>
      <c r="Q132" s="79">
        <f t="shared" si="1"/>
        <v>0</v>
      </c>
      <c r="R132" s="82"/>
    </row>
    <row r="133" spans="1:18" ht="131.25" x14ac:dyDescent="0.2">
      <c r="A133" s="39">
        <v>2</v>
      </c>
      <c r="B133" s="74">
        <v>20</v>
      </c>
      <c r="C133" s="73" t="s">
        <v>462</v>
      </c>
      <c r="D133" s="38"/>
      <c r="G133" s="78">
        <v>1</v>
      </c>
      <c r="H133" s="35" t="s">
        <v>325</v>
      </c>
      <c r="J133" s="27"/>
      <c r="P133" s="79">
        <v>0</v>
      </c>
      <c r="Q133" s="79">
        <f t="shared" ref="Q133:Q196" si="2">PRODUCT(G133*P133)</f>
        <v>0</v>
      </c>
      <c r="R133" s="82"/>
    </row>
    <row r="134" spans="1:18" ht="131.25" x14ac:dyDescent="0.2">
      <c r="A134" s="39">
        <v>2</v>
      </c>
      <c r="B134" s="74">
        <v>21</v>
      </c>
      <c r="C134" s="73" t="s">
        <v>463</v>
      </c>
      <c r="D134" s="38"/>
      <c r="G134" s="78">
        <v>1</v>
      </c>
      <c r="H134" s="35" t="s">
        <v>325</v>
      </c>
      <c r="J134" s="27"/>
      <c r="P134" s="79">
        <v>0</v>
      </c>
      <c r="Q134" s="79">
        <f t="shared" si="2"/>
        <v>0</v>
      </c>
      <c r="R134" s="82"/>
    </row>
    <row r="135" spans="1:18" ht="112.5" x14ac:dyDescent="0.2">
      <c r="A135" s="39">
        <v>2</v>
      </c>
      <c r="B135" s="74">
        <v>22</v>
      </c>
      <c r="C135" s="73" t="s">
        <v>464</v>
      </c>
      <c r="D135" s="38"/>
      <c r="G135" s="78">
        <v>1</v>
      </c>
      <c r="H135" s="35" t="s">
        <v>325</v>
      </c>
      <c r="J135" s="27"/>
      <c r="P135" s="79">
        <v>0</v>
      </c>
      <c r="Q135" s="79">
        <f t="shared" si="2"/>
        <v>0</v>
      </c>
      <c r="R135" s="82"/>
    </row>
    <row r="136" spans="1:18" ht="56.25" x14ac:dyDescent="0.2">
      <c r="A136" s="39">
        <v>2</v>
      </c>
      <c r="B136" s="74">
        <v>23</v>
      </c>
      <c r="C136" s="73" t="s">
        <v>465</v>
      </c>
      <c r="D136" s="38"/>
      <c r="G136" s="78">
        <v>1</v>
      </c>
      <c r="H136" s="35" t="s">
        <v>325</v>
      </c>
      <c r="J136" s="27"/>
      <c r="P136" s="79">
        <v>0</v>
      </c>
      <c r="Q136" s="79">
        <f t="shared" si="2"/>
        <v>0</v>
      </c>
      <c r="R136" s="83"/>
    </row>
    <row r="137" spans="1:18" ht="37.5" x14ac:dyDescent="0.2">
      <c r="A137" s="39">
        <v>3</v>
      </c>
      <c r="B137" s="37">
        <v>1</v>
      </c>
      <c r="C137" s="73" t="s">
        <v>466</v>
      </c>
      <c r="D137" s="38"/>
      <c r="G137" s="78">
        <v>4</v>
      </c>
      <c r="H137" s="35" t="s">
        <v>325</v>
      </c>
      <c r="J137" s="27"/>
      <c r="P137" s="79">
        <v>0</v>
      </c>
      <c r="Q137" s="79">
        <f t="shared" si="2"/>
        <v>0</v>
      </c>
      <c r="R137" s="81">
        <f>SUM(Q137:Q163)</f>
        <v>0</v>
      </c>
    </row>
    <row r="138" spans="1:18" ht="37.5" x14ac:dyDescent="0.2">
      <c r="A138" s="39">
        <v>3</v>
      </c>
      <c r="B138" s="37">
        <v>2</v>
      </c>
      <c r="C138" s="73" t="s">
        <v>467</v>
      </c>
      <c r="D138" s="38"/>
      <c r="G138" s="78">
        <v>4</v>
      </c>
      <c r="H138" s="35" t="s">
        <v>325</v>
      </c>
      <c r="J138" s="27"/>
      <c r="P138" s="79">
        <v>0</v>
      </c>
      <c r="Q138" s="79">
        <f t="shared" si="2"/>
        <v>0</v>
      </c>
      <c r="R138" s="82"/>
    </row>
    <row r="139" spans="1:18" ht="93.75" x14ac:dyDescent="0.2">
      <c r="A139" s="39">
        <v>3</v>
      </c>
      <c r="B139" s="37">
        <v>3</v>
      </c>
      <c r="C139" s="73" t="s">
        <v>468</v>
      </c>
      <c r="D139" s="38"/>
      <c r="G139" s="78">
        <v>2</v>
      </c>
      <c r="H139" s="35" t="s">
        <v>325</v>
      </c>
      <c r="J139" s="27"/>
      <c r="P139" s="79">
        <v>0</v>
      </c>
      <c r="Q139" s="79">
        <f t="shared" si="2"/>
        <v>0</v>
      </c>
      <c r="R139" s="82"/>
    </row>
    <row r="140" spans="1:18" ht="93.75" x14ac:dyDescent="0.2">
      <c r="A140" s="39">
        <v>3</v>
      </c>
      <c r="B140" s="37">
        <v>4</v>
      </c>
      <c r="C140" s="73" t="s">
        <v>469</v>
      </c>
      <c r="D140" s="38"/>
      <c r="G140" s="78">
        <v>2</v>
      </c>
      <c r="H140" s="35" t="s">
        <v>325</v>
      </c>
      <c r="J140" s="27"/>
      <c r="P140" s="79">
        <v>0</v>
      </c>
      <c r="Q140" s="79">
        <f t="shared" si="2"/>
        <v>0</v>
      </c>
      <c r="R140" s="82"/>
    </row>
    <row r="141" spans="1:18" ht="37.5" x14ac:dyDescent="0.2">
      <c r="A141" s="39">
        <v>3</v>
      </c>
      <c r="B141" s="37">
        <v>5</v>
      </c>
      <c r="C141" s="73" t="s">
        <v>470</v>
      </c>
      <c r="D141" s="38"/>
      <c r="G141" s="78">
        <v>4</v>
      </c>
      <c r="H141" s="35" t="s">
        <v>325</v>
      </c>
      <c r="J141" s="27"/>
      <c r="P141" s="79">
        <v>0</v>
      </c>
      <c r="Q141" s="79">
        <f t="shared" si="2"/>
        <v>0</v>
      </c>
      <c r="R141" s="82"/>
    </row>
    <row r="142" spans="1:18" ht="56.25" x14ac:dyDescent="0.2">
      <c r="A142" s="39">
        <v>3</v>
      </c>
      <c r="B142" s="37">
        <v>6</v>
      </c>
      <c r="C142" s="73" t="s">
        <v>471</v>
      </c>
      <c r="D142" s="38"/>
      <c r="G142" s="78">
        <v>2</v>
      </c>
      <c r="H142" s="35" t="s">
        <v>325</v>
      </c>
      <c r="J142" s="27"/>
      <c r="P142" s="79">
        <v>0</v>
      </c>
      <c r="Q142" s="79">
        <f t="shared" si="2"/>
        <v>0</v>
      </c>
      <c r="R142" s="82"/>
    </row>
    <row r="143" spans="1:18" ht="56.25" x14ac:dyDescent="0.2">
      <c r="A143" s="39">
        <v>3</v>
      </c>
      <c r="B143" s="37">
        <v>7</v>
      </c>
      <c r="C143" s="73" t="s">
        <v>472</v>
      </c>
      <c r="D143" s="38"/>
      <c r="G143" s="78">
        <v>2</v>
      </c>
      <c r="H143" s="35" t="s">
        <v>325</v>
      </c>
      <c r="J143" s="27"/>
      <c r="P143" s="79">
        <v>0</v>
      </c>
      <c r="Q143" s="79">
        <f t="shared" si="2"/>
        <v>0</v>
      </c>
      <c r="R143" s="82"/>
    </row>
    <row r="144" spans="1:18" ht="56.25" x14ac:dyDescent="0.2">
      <c r="A144" s="39">
        <v>3</v>
      </c>
      <c r="B144" s="37">
        <v>8</v>
      </c>
      <c r="C144" s="73" t="s">
        <v>473</v>
      </c>
      <c r="D144" s="38"/>
      <c r="G144" s="78">
        <v>2</v>
      </c>
      <c r="H144" s="35" t="s">
        <v>325</v>
      </c>
      <c r="J144" s="27"/>
      <c r="P144" s="79">
        <v>0</v>
      </c>
      <c r="Q144" s="79">
        <f t="shared" si="2"/>
        <v>0</v>
      </c>
      <c r="R144" s="82"/>
    </row>
    <row r="145" spans="1:18" ht="37.5" x14ac:dyDescent="0.2">
      <c r="A145" s="39">
        <v>3</v>
      </c>
      <c r="B145" s="37">
        <v>9</v>
      </c>
      <c r="C145" s="73" t="s">
        <v>474</v>
      </c>
      <c r="D145" s="38"/>
      <c r="G145" s="78">
        <v>2</v>
      </c>
      <c r="H145" s="35" t="s">
        <v>325</v>
      </c>
      <c r="J145" s="27"/>
      <c r="P145" s="79">
        <v>0</v>
      </c>
      <c r="Q145" s="79">
        <f t="shared" si="2"/>
        <v>0</v>
      </c>
      <c r="R145" s="82"/>
    </row>
    <row r="146" spans="1:18" ht="56.25" x14ac:dyDescent="0.2">
      <c r="A146" s="39">
        <v>3</v>
      </c>
      <c r="B146" s="37">
        <v>10</v>
      </c>
      <c r="C146" s="73" t="s">
        <v>475</v>
      </c>
      <c r="D146" s="38"/>
      <c r="G146" s="78">
        <v>2</v>
      </c>
      <c r="H146" s="35" t="s">
        <v>325</v>
      </c>
      <c r="J146" s="27"/>
      <c r="P146" s="79">
        <v>0</v>
      </c>
      <c r="Q146" s="79">
        <f t="shared" si="2"/>
        <v>0</v>
      </c>
      <c r="R146" s="82"/>
    </row>
    <row r="147" spans="1:18" ht="37.5" x14ac:dyDescent="0.2">
      <c r="A147" s="39">
        <v>3</v>
      </c>
      <c r="B147" s="37">
        <v>11</v>
      </c>
      <c r="C147" s="73" t="s">
        <v>476</v>
      </c>
      <c r="D147" s="38"/>
      <c r="G147" s="78">
        <v>2</v>
      </c>
      <c r="H147" s="35" t="s">
        <v>325</v>
      </c>
      <c r="J147" s="27"/>
      <c r="P147" s="79">
        <v>0</v>
      </c>
      <c r="Q147" s="79">
        <f t="shared" si="2"/>
        <v>0</v>
      </c>
      <c r="R147" s="82"/>
    </row>
    <row r="148" spans="1:18" ht="37.5" x14ac:dyDescent="0.2">
      <c r="A148" s="39">
        <v>3</v>
      </c>
      <c r="B148" s="37">
        <v>12</v>
      </c>
      <c r="C148" s="73" t="s">
        <v>477</v>
      </c>
      <c r="D148" s="38"/>
      <c r="G148" s="78">
        <v>2</v>
      </c>
      <c r="H148" s="35" t="s">
        <v>325</v>
      </c>
      <c r="J148" s="27"/>
      <c r="P148" s="79">
        <v>0</v>
      </c>
      <c r="Q148" s="79">
        <f t="shared" si="2"/>
        <v>0</v>
      </c>
      <c r="R148" s="82"/>
    </row>
    <row r="149" spans="1:18" ht="37.5" x14ac:dyDescent="0.2">
      <c r="A149" s="39">
        <v>3</v>
      </c>
      <c r="B149" s="37">
        <v>13</v>
      </c>
      <c r="C149" s="73" t="s">
        <v>478</v>
      </c>
      <c r="D149" s="38"/>
      <c r="G149" s="78">
        <v>2</v>
      </c>
      <c r="H149" s="35" t="s">
        <v>325</v>
      </c>
      <c r="J149" s="27"/>
      <c r="P149" s="79">
        <v>0</v>
      </c>
      <c r="Q149" s="79">
        <f t="shared" si="2"/>
        <v>0</v>
      </c>
      <c r="R149" s="82"/>
    </row>
    <row r="150" spans="1:18" ht="56.25" x14ac:dyDescent="0.2">
      <c r="A150" s="39">
        <v>3</v>
      </c>
      <c r="B150" s="37">
        <v>14</v>
      </c>
      <c r="C150" s="73" t="s">
        <v>479</v>
      </c>
      <c r="D150" s="38"/>
      <c r="G150" s="78">
        <v>2</v>
      </c>
      <c r="H150" s="35" t="s">
        <v>325</v>
      </c>
      <c r="J150" s="27"/>
      <c r="P150" s="79">
        <v>0</v>
      </c>
      <c r="Q150" s="79">
        <f t="shared" si="2"/>
        <v>0</v>
      </c>
      <c r="R150" s="82"/>
    </row>
    <row r="151" spans="1:18" ht="56.25" x14ac:dyDescent="0.2">
      <c r="A151" s="39">
        <v>3</v>
      </c>
      <c r="B151" s="37">
        <v>15</v>
      </c>
      <c r="C151" s="73" t="s">
        <v>480</v>
      </c>
      <c r="D151" s="38"/>
      <c r="G151" s="78">
        <v>2</v>
      </c>
      <c r="H151" s="35" t="s">
        <v>325</v>
      </c>
      <c r="J151" s="27"/>
      <c r="P151" s="79">
        <v>0</v>
      </c>
      <c r="Q151" s="79">
        <f t="shared" si="2"/>
        <v>0</v>
      </c>
      <c r="R151" s="82"/>
    </row>
    <row r="152" spans="1:18" ht="56.25" x14ac:dyDescent="0.2">
      <c r="A152" s="39">
        <v>3</v>
      </c>
      <c r="B152" s="37">
        <v>16</v>
      </c>
      <c r="C152" s="73" t="s">
        <v>481</v>
      </c>
      <c r="D152" s="38"/>
      <c r="G152" s="78">
        <v>2</v>
      </c>
      <c r="H152" s="35" t="s">
        <v>325</v>
      </c>
      <c r="J152" s="27"/>
      <c r="P152" s="79">
        <v>0</v>
      </c>
      <c r="Q152" s="79">
        <f t="shared" si="2"/>
        <v>0</v>
      </c>
      <c r="R152" s="82"/>
    </row>
    <row r="153" spans="1:18" ht="75" x14ac:dyDescent="0.2">
      <c r="A153" s="39">
        <v>3</v>
      </c>
      <c r="B153" s="37">
        <v>17</v>
      </c>
      <c r="C153" s="73" t="s">
        <v>482</v>
      </c>
      <c r="D153" s="38"/>
      <c r="G153" s="78">
        <v>2</v>
      </c>
      <c r="H153" s="35" t="s">
        <v>325</v>
      </c>
      <c r="J153" s="27"/>
      <c r="P153" s="79">
        <v>0</v>
      </c>
      <c r="Q153" s="79">
        <f t="shared" si="2"/>
        <v>0</v>
      </c>
      <c r="R153" s="82"/>
    </row>
    <row r="154" spans="1:18" ht="37.5" x14ac:dyDescent="0.2">
      <c r="A154" s="39">
        <v>3</v>
      </c>
      <c r="B154" s="37">
        <v>18</v>
      </c>
      <c r="C154" s="73" t="s">
        <v>483</v>
      </c>
      <c r="D154" s="38"/>
      <c r="G154" s="78">
        <v>2</v>
      </c>
      <c r="H154" s="35" t="s">
        <v>325</v>
      </c>
      <c r="J154" s="27"/>
      <c r="P154" s="79">
        <v>0</v>
      </c>
      <c r="Q154" s="79">
        <f t="shared" si="2"/>
        <v>0</v>
      </c>
      <c r="R154" s="82"/>
    </row>
    <row r="155" spans="1:18" ht="56.25" x14ac:dyDescent="0.2">
      <c r="A155" s="39">
        <v>3</v>
      </c>
      <c r="B155" s="37">
        <v>19</v>
      </c>
      <c r="C155" s="73" t="s">
        <v>484</v>
      </c>
      <c r="D155" s="38"/>
      <c r="G155" s="78">
        <v>4</v>
      </c>
      <c r="H155" s="35" t="s">
        <v>325</v>
      </c>
      <c r="J155" s="27"/>
      <c r="P155" s="79">
        <v>0</v>
      </c>
      <c r="Q155" s="79">
        <f t="shared" si="2"/>
        <v>0</v>
      </c>
      <c r="R155" s="82"/>
    </row>
    <row r="156" spans="1:18" ht="56.25" x14ac:dyDescent="0.2">
      <c r="A156" s="39">
        <v>3</v>
      </c>
      <c r="B156" s="37">
        <v>20</v>
      </c>
      <c r="C156" s="73" t="s">
        <v>485</v>
      </c>
      <c r="D156" s="38"/>
      <c r="G156" s="78">
        <v>4</v>
      </c>
      <c r="H156" s="35" t="s">
        <v>325</v>
      </c>
      <c r="J156" s="27"/>
      <c r="P156" s="79">
        <v>0</v>
      </c>
      <c r="Q156" s="79">
        <f t="shared" si="2"/>
        <v>0</v>
      </c>
      <c r="R156" s="82"/>
    </row>
    <row r="157" spans="1:18" ht="56.25" x14ac:dyDescent="0.2">
      <c r="A157" s="39">
        <v>3</v>
      </c>
      <c r="B157" s="37">
        <v>21</v>
      </c>
      <c r="C157" s="73" t="s">
        <v>486</v>
      </c>
      <c r="D157" s="38"/>
      <c r="G157" s="78">
        <v>4</v>
      </c>
      <c r="H157" s="35" t="s">
        <v>325</v>
      </c>
      <c r="J157" s="27"/>
      <c r="P157" s="79">
        <v>0</v>
      </c>
      <c r="Q157" s="79">
        <f t="shared" si="2"/>
        <v>0</v>
      </c>
      <c r="R157" s="82"/>
    </row>
    <row r="158" spans="1:18" ht="37.5" x14ac:dyDescent="0.2">
      <c r="A158" s="39">
        <v>3</v>
      </c>
      <c r="B158" s="37">
        <v>22</v>
      </c>
      <c r="C158" s="73" t="s">
        <v>487</v>
      </c>
      <c r="D158" s="38"/>
      <c r="G158" s="78">
        <v>2</v>
      </c>
      <c r="H158" s="35" t="s">
        <v>325</v>
      </c>
      <c r="J158" s="27"/>
      <c r="P158" s="79">
        <v>0</v>
      </c>
      <c r="Q158" s="79">
        <f t="shared" si="2"/>
        <v>0</v>
      </c>
      <c r="R158" s="82"/>
    </row>
    <row r="159" spans="1:18" ht="56.25" x14ac:dyDescent="0.2">
      <c r="A159" s="39">
        <v>3</v>
      </c>
      <c r="B159" s="37">
        <v>23</v>
      </c>
      <c r="C159" s="73" t="s">
        <v>488</v>
      </c>
      <c r="D159" s="38"/>
      <c r="G159" s="78">
        <v>2</v>
      </c>
      <c r="H159" s="35" t="s">
        <v>325</v>
      </c>
      <c r="J159" s="27"/>
      <c r="P159" s="79">
        <v>0</v>
      </c>
      <c r="Q159" s="79">
        <f t="shared" si="2"/>
        <v>0</v>
      </c>
      <c r="R159" s="82"/>
    </row>
    <row r="160" spans="1:18" ht="56.25" x14ac:dyDescent="0.2">
      <c r="A160" s="39">
        <v>3</v>
      </c>
      <c r="B160" s="37">
        <v>24</v>
      </c>
      <c r="C160" s="73" t="s">
        <v>489</v>
      </c>
      <c r="D160" s="38"/>
      <c r="G160" s="78">
        <v>2</v>
      </c>
      <c r="H160" s="35" t="s">
        <v>325</v>
      </c>
      <c r="J160" s="27"/>
      <c r="P160" s="79">
        <v>0</v>
      </c>
      <c r="Q160" s="79">
        <f t="shared" si="2"/>
        <v>0</v>
      </c>
      <c r="R160" s="82"/>
    </row>
    <row r="161" spans="1:18" ht="56.25" x14ac:dyDescent="0.2">
      <c r="A161" s="39">
        <v>3</v>
      </c>
      <c r="B161" s="37">
        <v>25</v>
      </c>
      <c r="C161" s="73" t="s">
        <v>490</v>
      </c>
      <c r="D161" s="38"/>
      <c r="G161" s="78">
        <v>2</v>
      </c>
      <c r="H161" s="35" t="s">
        <v>325</v>
      </c>
      <c r="J161" s="27"/>
      <c r="P161" s="79">
        <v>0</v>
      </c>
      <c r="Q161" s="79">
        <f t="shared" si="2"/>
        <v>0</v>
      </c>
      <c r="R161" s="82"/>
    </row>
    <row r="162" spans="1:18" ht="37.5" x14ac:dyDescent="0.2">
      <c r="A162" s="39">
        <v>3</v>
      </c>
      <c r="B162" s="37">
        <v>26</v>
      </c>
      <c r="C162" s="73" t="s">
        <v>491</v>
      </c>
      <c r="D162" s="38"/>
      <c r="G162" s="78">
        <v>2</v>
      </c>
      <c r="H162" s="35" t="s">
        <v>325</v>
      </c>
      <c r="J162" s="27"/>
      <c r="P162" s="79">
        <v>0</v>
      </c>
      <c r="Q162" s="79">
        <f t="shared" si="2"/>
        <v>0</v>
      </c>
      <c r="R162" s="82"/>
    </row>
    <row r="163" spans="1:18" ht="93.75" x14ac:dyDescent="0.2">
      <c r="A163" s="39">
        <v>3</v>
      </c>
      <c r="B163" s="37">
        <v>27</v>
      </c>
      <c r="C163" s="73" t="s">
        <v>492</v>
      </c>
      <c r="D163" s="38"/>
      <c r="G163" s="78">
        <v>1</v>
      </c>
      <c r="H163" s="35" t="s">
        <v>325</v>
      </c>
      <c r="J163" s="27"/>
      <c r="P163" s="79">
        <v>0</v>
      </c>
      <c r="Q163" s="79">
        <f t="shared" si="2"/>
        <v>0</v>
      </c>
      <c r="R163" s="83"/>
    </row>
    <row r="164" spans="1:18" ht="37.5" x14ac:dyDescent="0.2">
      <c r="A164" s="39">
        <v>4</v>
      </c>
      <c r="B164" s="74">
        <v>1</v>
      </c>
      <c r="C164" s="73" t="s">
        <v>493</v>
      </c>
      <c r="D164" s="38"/>
      <c r="G164" s="78">
        <v>4</v>
      </c>
      <c r="H164" s="35" t="s">
        <v>325</v>
      </c>
      <c r="J164" s="51"/>
      <c r="P164" s="79">
        <v>0</v>
      </c>
      <c r="Q164" s="79">
        <f t="shared" si="2"/>
        <v>0</v>
      </c>
      <c r="R164" s="81">
        <v>0</v>
      </c>
    </row>
    <row r="165" spans="1:18" ht="37.5" x14ac:dyDescent="0.2">
      <c r="A165" s="39">
        <v>4</v>
      </c>
      <c r="B165" s="74">
        <v>2</v>
      </c>
      <c r="C165" s="73" t="s">
        <v>494</v>
      </c>
      <c r="D165" s="38"/>
      <c r="E165" s="27"/>
      <c r="F165" s="34"/>
      <c r="G165" s="78">
        <v>4</v>
      </c>
      <c r="H165" s="35" t="s">
        <v>325</v>
      </c>
      <c r="I165" s="32"/>
      <c r="J165" s="51"/>
      <c r="K165" s="32"/>
      <c r="L165" s="32"/>
      <c r="M165" s="32"/>
      <c r="N165" s="33"/>
      <c r="O165" s="32"/>
      <c r="P165" s="79">
        <v>0</v>
      </c>
      <c r="Q165" s="79">
        <f t="shared" si="2"/>
        <v>0</v>
      </c>
      <c r="R165" s="82"/>
    </row>
    <row r="166" spans="1:18" ht="56.25" x14ac:dyDescent="0.2">
      <c r="A166" s="39">
        <v>4</v>
      </c>
      <c r="B166" s="74">
        <v>3</v>
      </c>
      <c r="C166" s="73" t="s">
        <v>495</v>
      </c>
      <c r="D166" s="38"/>
      <c r="E166" s="27"/>
      <c r="F166" s="34"/>
      <c r="G166" s="78">
        <v>4</v>
      </c>
      <c r="H166" s="35" t="s">
        <v>325</v>
      </c>
      <c r="I166" s="32"/>
      <c r="J166" s="27"/>
      <c r="K166" s="32"/>
      <c r="L166" s="32"/>
      <c r="M166" s="32"/>
      <c r="N166" s="33"/>
      <c r="O166" s="32"/>
      <c r="P166" s="79">
        <v>0</v>
      </c>
      <c r="Q166" s="79">
        <f t="shared" si="2"/>
        <v>0</v>
      </c>
      <c r="R166" s="82"/>
    </row>
    <row r="167" spans="1:18" ht="56.25" x14ac:dyDescent="0.2">
      <c r="A167" s="39">
        <v>4</v>
      </c>
      <c r="B167" s="74">
        <v>4</v>
      </c>
      <c r="C167" s="73" t="s">
        <v>496</v>
      </c>
      <c r="D167" s="38"/>
      <c r="E167" s="27"/>
      <c r="F167" s="34"/>
      <c r="G167" s="78">
        <v>4</v>
      </c>
      <c r="H167" s="35" t="s">
        <v>325</v>
      </c>
      <c r="I167" s="32"/>
      <c r="J167" s="27"/>
      <c r="K167" s="32"/>
      <c r="L167" s="32"/>
      <c r="M167" s="32"/>
      <c r="N167" s="33"/>
      <c r="O167" s="32"/>
      <c r="P167" s="79">
        <v>0</v>
      </c>
      <c r="Q167" s="79">
        <f t="shared" si="2"/>
        <v>0</v>
      </c>
      <c r="R167" s="82"/>
    </row>
    <row r="168" spans="1:18" ht="37.5" x14ac:dyDescent="0.2">
      <c r="A168" s="39">
        <v>4</v>
      </c>
      <c r="B168" s="74">
        <v>5</v>
      </c>
      <c r="C168" s="73" t="s">
        <v>497</v>
      </c>
      <c r="D168" s="38"/>
      <c r="E168" s="27"/>
      <c r="F168" s="34"/>
      <c r="G168" s="78">
        <v>4</v>
      </c>
      <c r="H168" s="35" t="s">
        <v>325</v>
      </c>
      <c r="I168" s="32"/>
      <c r="J168" s="27"/>
      <c r="K168" s="32"/>
      <c r="L168" s="32"/>
      <c r="M168" s="32"/>
      <c r="N168" s="33"/>
      <c r="O168" s="32"/>
      <c r="P168" s="79">
        <v>0</v>
      </c>
      <c r="Q168" s="79">
        <f t="shared" si="2"/>
        <v>0</v>
      </c>
      <c r="R168" s="82"/>
    </row>
    <row r="169" spans="1:18" ht="37.5" x14ac:dyDescent="0.2">
      <c r="A169" s="39">
        <v>4</v>
      </c>
      <c r="B169" s="74">
        <v>6</v>
      </c>
      <c r="C169" s="73" t="s">
        <v>498</v>
      </c>
      <c r="D169" s="38"/>
      <c r="E169" s="27"/>
      <c r="F169" s="34"/>
      <c r="G169" s="78">
        <v>4</v>
      </c>
      <c r="H169" s="35" t="s">
        <v>325</v>
      </c>
      <c r="I169" s="32"/>
      <c r="J169" s="27"/>
      <c r="K169" s="32"/>
      <c r="L169" s="32"/>
      <c r="M169" s="32"/>
      <c r="N169" s="33"/>
      <c r="O169" s="32"/>
      <c r="P169" s="79">
        <v>0</v>
      </c>
      <c r="Q169" s="79">
        <f t="shared" si="2"/>
        <v>0</v>
      </c>
      <c r="R169" s="82"/>
    </row>
    <row r="170" spans="1:18" ht="37.5" x14ac:dyDescent="0.2">
      <c r="A170" s="39">
        <v>4</v>
      </c>
      <c r="B170" s="74">
        <v>7</v>
      </c>
      <c r="C170" s="73" t="s">
        <v>499</v>
      </c>
      <c r="D170" s="38"/>
      <c r="E170" s="40"/>
      <c r="F170" s="40"/>
      <c r="G170" s="78">
        <v>4</v>
      </c>
      <c r="H170" s="35" t="s">
        <v>325</v>
      </c>
      <c r="I170" s="41"/>
      <c r="J170" s="27"/>
      <c r="K170" s="42"/>
      <c r="P170" s="79">
        <v>0</v>
      </c>
      <c r="Q170" s="79">
        <f t="shared" si="2"/>
        <v>0</v>
      </c>
      <c r="R170" s="82"/>
    </row>
    <row r="171" spans="1:18" ht="37.5" x14ac:dyDescent="0.2">
      <c r="A171" s="39">
        <v>4</v>
      </c>
      <c r="B171" s="74">
        <v>8</v>
      </c>
      <c r="C171" s="73" t="s">
        <v>500</v>
      </c>
      <c r="D171" s="38"/>
      <c r="E171" s="27"/>
      <c r="F171" s="34"/>
      <c r="G171" s="78">
        <v>4</v>
      </c>
      <c r="H171" s="35" t="s">
        <v>325</v>
      </c>
      <c r="I171" s="32"/>
      <c r="J171" s="51"/>
      <c r="K171" s="32"/>
      <c r="L171" s="32"/>
      <c r="M171" s="32"/>
      <c r="N171" s="33"/>
      <c r="O171" s="32"/>
      <c r="P171" s="79">
        <v>0</v>
      </c>
      <c r="Q171" s="79">
        <f t="shared" si="2"/>
        <v>0</v>
      </c>
      <c r="R171" s="82"/>
    </row>
    <row r="172" spans="1:18" ht="37.5" x14ac:dyDescent="0.2">
      <c r="A172" s="39">
        <v>4</v>
      </c>
      <c r="B172" s="74">
        <v>9</v>
      </c>
      <c r="C172" s="73" t="s">
        <v>501</v>
      </c>
      <c r="D172" s="38"/>
      <c r="E172" s="27"/>
      <c r="F172" s="34"/>
      <c r="G172" s="78">
        <v>4</v>
      </c>
      <c r="H172" s="35" t="s">
        <v>325</v>
      </c>
      <c r="I172" s="32"/>
      <c r="J172" s="51"/>
      <c r="K172" s="32"/>
      <c r="L172" s="32"/>
      <c r="M172" s="32"/>
      <c r="N172" s="33"/>
      <c r="O172" s="32"/>
      <c r="P172" s="79">
        <v>0</v>
      </c>
      <c r="Q172" s="79">
        <f t="shared" si="2"/>
        <v>0</v>
      </c>
      <c r="R172" s="82"/>
    </row>
    <row r="173" spans="1:18" ht="37.5" x14ac:dyDescent="0.2">
      <c r="A173" s="39">
        <v>4</v>
      </c>
      <c r="B173" s="74">
        <v>10</v>
      </c>
      <c r="C173" s="73" t="s">
        <v>502</v>
      </c>
      <c r="D173" s="38"/>
      <c r="E173" s="40"/>
      <c r="F173" s="40"/>
      <c r="G173" s="78">
        <v>4</v>
      </c>
      <c r="H173" s="35" t="s">
        <v>325</v>
      </c>
      <c r="I173" s="41"/>
      <c r="J173" s="51"/>
      <c r="K173" s="42"/>
      <c r="P173" s="79">
        <v>0</v>
      </c>
      <c r="Q173" s="79">
        <f t="shared" si="2"/>
        <v>0</v>
      </c>
      <c r="R173" s="82"/>
    </row>
    <row r="174" spans="1:18" ht="37.5" x14ac:dyDescent="0.2">
      <c r="A174" s="39">
        <v>4</v>
      </c>
      <c r="B174" s="74">
        <v>11</v>
      </c>
      <c r="C174" s="73" t="s">
        <v>503</v>
      </c>
      <c r="D174" s="38"/>
      <c r="E174" s="40"/>
      <c r="F174" s="40"/>
      <c r="G174" s="78">
        <v>4</v>
      </c>
      <c r="H174" s="35" t="s">
        <v>325</v>
      </c>
      <c r="I174" s="41"/>
      <c r="J174" s="27"/>
      <c r="K174" s="42"/>
      <c r="P174" s="79">
        <v>0</v>
      </c>
      <c r="Q174" s="79">
        <f t="shared" si="2"/>
        <v>0</v>
      </c>
      <c r="R174" s="82"/>
    </row>
    <row r="175" spans="1:18" ht="37.5" x14ac:dyDescent="0.2">
      <c r="A175" s="39">
        <v>4</v>
      </c>
      <c r="B175" s="74">
        <v>12</v>
      </c>
      <c r="C175" s="73" t="s">
        <v>504</v>
      </c>
      <c r="D175" s="38"/>
      <c r="E175" s="27"/>
      <c r="F175" s="34"/>
      <c r="G175" s="78">
        <v>4</v>
      </c>
      <c r="H175" s="35" t="s">
        <v>325</v>
      </c>
      <c r="I175" s="32"/>
      <c r="J175" s="27"/>
      <c r="K175" s="32"/>
      <c r="L175" s="32"/>
      <c r="M175" s="32"/>
      <c r="N175" s="33"/>
      <c r="O175" s="32"/>
      <c r="P175" s="79">
        <v>0</v>
      </c>
      <c r="Q175" s="79">
        <f t="shared" si="2"/>
        <v>0</v>
      </c>
      <c r="R175" s="82"/>
    </row>
    <row r="176" spans="1:18" ht="37.5" x14ac:dyDescent="0.2">
      <c r="A176" s="39">
        <v>4</v>
      </c>
      <c r="B176" s="74">
        <v>13</v>
      </c>
      <c r="C176" s="73" t="s">
        <v>505</v>
      </c>
      <c r="D176" s="38"/>
      <c r="E176" s="40"/>
      <c r="F176" s="40"/>
      <c r="G176" s="78">
        <v>4</v>
      </c>
      <c r="H176" s="35" t="s">
        <v>325</v>
      </c>
      <c r="I176" s="41"/>
      <c r="J176" s="27"/>
      <c r="K176" s="42"/>
      <c r="P176" s="79">
        <v>0</v>
      </c>
      <c r="Q176" s="79">
        <f t="shared" si="2"/>
        <v>0</v>
      </c>
      <c r="R176" s="82"/>
    </row>
    <row r="177" spans="1:18" ht="37.5" x14ac:dyDescent="0.2">
      <c r="A177" s="39">
        <v>4</v>
      </c>
      <c r="B177" s="74">
        <v>14</v>
      </c>
      <c r="C177" s="73" t="s">
        <v>506</v>
      </c>
      <c r="D177" s="38"/>
      <c r="E177" s="27"/>
      <c r="F177" s="43"/>
      <c r="G177" s="78">
        <v>4</v>
      </c>
      <c r="H177" s="35" t="s">
        <v>325</v>
      </c>
      <c r="I177" s="32"/>
      <c r="J177" s="27"/>
      <c r="K177" s="32"/>
      <c r="L177" s="32"/>
      <c r="M177" s="32"/>
      <c r="N177" s="33"/>
      <c r="O177" s="32"/>
      <c r="P177" s="79">
        <v>0</v>
      </c>
      <c r="Q177" s="79">
        <f t="shared" si="2"/>
        <v>0</v>
      </c>
      <c r="R177" s="82"/>
    </row>
    <row r="178" spans="1:18" ht="37.5" x14ac:dyDescent="0.2">
      <c r="A178" s="39">
        <v>4</v>
      </c>
      <c r="B178" s="74">
        <v>15</v>
      </c>
      <c r="C178" s="73" t="s">
        <v>507</v>
      </c>
      <c r="D178" s="38"/>
      <c r="E178" s="37"/>
      <c r="F178" s="37"/>
      <c r="G178" s="78">
        <v>4</v>
      </c>
      <c r="H178" s="35" t="s">
        <v>325</v>
      </c>
      <c r="I178" s="44"/>
      <c r="J178" s="27"/>
      <c r="K178" s="45"/>
      <c r="L178" s="46"/>
      <c r="M178" s="46"/>
      <c r="N178" s="46"/>
      <c r="O178" s="46"/>
      <c r="P178" s="79">
        <v>0</v>
      </c>
      <c r="Q178" s="79">
        <f t="shared" si="2"/>
        <v>0</v>
      </c>
      <c r="R178" s="82"/>
    </row>
    <row r="179" spans="1:18" ht="37.5" x14ac:dyDescent="0.2">
      <c r="A179" s="39">
        <v>4</v>
      </c>
      <c r="B179" s="74">
        <v>16</v>
      </c>
      <c r="C179" s="73" t="s">
        <v>508</v>
      </c>
      <c r="D179" s="38"/>
      <c r="E179" s="27"/>
      <c r="F179" s="43"/>
      <c r="G179" s="78">
        <v>4</v>
      </c>
      <c r="H179" s="35" t="s">
        <v>325</v>
      </c>
      <c r="I179" s="32"/>
      <c r="J179" s="27"/>
      <c r="K179" s="32"/>
      <c r="L179" s="32"/>
      <c r="M179" s="32"/>
      <c r="N179" s="33"/>
      <c r="O179" s="32"/>
      <c r="P179" s="79">
        <v>0</v>
      </c>
      <c r="Q179" s="79">
        <f t="shared" si="2"/>
        <v>0</v>
      </c>
      <c r="R179" s="82"/>
    </row>
    <row r="180" spans="1:18" ht="56.25" x14ac:dyDescent="0.2">
      <c r="A180" s="39">
        <v>4</v>
      </c>
      <c r="B180" s="74">
        <v>17</v>
      </c>
      <c r="C180" s="73" t="s">
        <v>509</v>
      </c>
      <c r="D180" s="38"/>
      <c r="E180" s="27"/>
      <c r="F180" s="43"/>
      <c r="G180" s="78">
        <v>4</v>
      </c>
      <c r="H180" s="35" t="s">
        <v>325</v>
      </c>
      <c r="I180" s="32"/>
      <c r="J180" s="27"/>
      <c r="K180" s="32"/>
      <c r="L180" s="32"/>
      <c r="M180" s="32"/>
      <c r="N180" s="33"/>
      <c r="O180" s="32"/>
      <c r="P180" s="79">
        <v>0</v>
      </c>
      <c r="Q180" s="79">
        <f t="shared" si="2"/>
        <v>0</v>
      </c>
      <c r="R180" s="82"/>
    </row>
    <row r="181" spans="1:18" ht="37.5" x14ac:dyDescent="0.2">
      <c r="A181" s="39">
        <v>4</v>
      </c>
      <c r="B181" s="74">
        <v>18</v>
      </c>
      <c r="C181" s="73" t="s">
        <v>510</v>
      </c>
      <c r="D181" s="38"/>
      <c r="E181" s="37"/>
      <c r="F181" s="37"/>
      <c r="G181" s="78">
        <v>4</v>
      </c>
      <c r="H181" s="35" t="s">
        <v>325</v>
      </c>
      <c r="I181" s="44"/>
      <c r="J181" s="27"/>
      <c r="K181" s="45"/>
      <c r="L181" s="46"/>
      <c r="M181" s="46"/>
      <c r="N181" s="46"/>
      <c r="O181" s="46"/>
      <c r="P181" s="79">
        <v>0</v>
      </c>
      <c r="Q181" s="79">
        <f t="shared" si="2"/>
        <v>0</v>
      </c>
      <c r="R181" s="82"/>
    </row>
    <row r="182" spans="1:18" ht="37.5" x14ac:dyDescent="0.2">
      <c r="A182" s="39">
        <v>4</v>
      </c>
      <c r="B182" s="74">
        <v>19</v>
      </c>
      <c r="C182" s="73" t="s">
        <v>511</v>
      </c>
      <c r="D182" s="38"/>
      <c r="E182" s="27"/>
      <c r="F182" s="43"/>
      <c r="G182" s="78">
        <v>4</v>
      </c>
      <c r="H182" s="35" t="s">
        <v>325</v>
      </c>
      <c r="I182" s="32"/>
      <c r="J182" s="27"/>
      <c r="K182" s="32"/>
      <c r="L182" s="32"/>
      <c r="M182" s="32"/>
      <c r="N182" s="33"/>
      <c r="O182" s="32"/>
      <c r="P182" s="79">
        <v>0</v>
      </c>
      <c r="Q182" s="79">
        <f t="shared" si="2"/>
        <v>0</v>
      </c>
      <c r="R182" s="82"/>
    </row>
    <row r="183" spans="1:18" ht="56.25" x14ac:dyDescent="0.2">
      <c r="A183" s="39">
        <v>4</v>
      </c>
      <c r="B183" s="74">
        <v>20</v>
      </c>
      <c r="C183" s="73" t="s">
        <v>512</v>
      </c>
      <c r="D183" s="38"/>
      <c r="E183" s="27"/>
      <c r="F183" s="43"/>
      <c r="G183" s="78">
        <v>4</v>
      </c>
      <c r="H183" s="35" t="s">
        <v>325</v>
      </c>
      <c r="I183" s="32"/>
      <c r="J183" s="27"/>
      <c r="K183" s="32"/>
      <c r="L183" s="32"/>
      <c r="M183" s="32"/>
      <c r="N183" s="33"/>
      <c r="O183" s="32"/>
      <c r="P183" s="79">
        <v>0</v>
      </c>
      <c r="Q183" s="79">
        <f t="shared" si="2"/>
        <v>0</v>
      </c>
      <c r="R183" s="82"/>
    </row>
    <row r="184" spans="1:18" ht="56.25" x14ac:dyDescent="0.2">
      <c r="A184" s="39">
        <v>4</v>
      </c>
      <c r="B184" s="74">
        <v>21</v>
      </c>
      <c r="C184" s="73" t="s">
        <v>513</v>
      </c>
      <c r="D184" s="38"/>
      <c r="E184" s="37"/>
      <c r="F184" s="37"/>
      <c r="G184" s="78">
        <v>4</v>
      </c>
      <c r="H184" s="35" t="s">
        <v>325</v>
      </c>
      <c r="I184" s="44"/>
      <c r="J184" s="27"/>
      <c r="K184" s="45"/>
      <c r="L184" s="46"/>
      <c r="M184" s="46"/>
      <c r="N184" s="46"/>
      <c r="O184" s="46"/>
      <c r="P184" s="79">
        <v>0</v>
      </c>
      <c r="Q184" s="79">
        <f t="shared" si="2"/>
        <v>0</v>
      </c>
      <c r="R184" s="82"/>
    </row>
    <row r="185" spans="1:18" ht="37.5" x14ac:dyDescent="0.2">
      <c r="A185" s="39">
        <v>4</v>
      </c>
      <c r="B185" s="74">
        <v>22</v>
      </c>
      <c r="C185" s="73" t="s">
        <v>514</v>
      </c>
      <c r="D185" s="38"/>
      <c r="E185" s="27"/>
      <c r="F185" s="34"/>
      <c r="G185" s="78">
        <v>4</v>
      </c>
      <c r="H185" s="35" t="s">
        <v>325</v>
      </c>
      <c r="I185" s="32"/>
      <c r="J185" s="27"/>
      <c r="K185" s="32"/>
      <c r="L185" s="32"/>
      <c r="M185" s="32"/>
      <c r="N185" s="33"/>
      <c r="O185" s="32"/>
      <c r="P185" s="79">
        <v>0</v>
      </c>
      <c r="Q185" s="79">
        <f t="shared" si="2"/>
        <v>0</v>
      </c>
      <c r="R185" s="82"/>
    </row>
    <row r="186" spans="1:18" ht="93.75" x14ac:dyDescent="0.2">
      <c r="A186" s="39">
        <v>4</v>
      </c>
      <c r="B186" s="74">
        <v>23</v>
      </c>
      <c r="C186" s="73" t="s">
        <v>492</v>
      </c>
      <c r="D186" s="38"/>
      <c r="E186" s="50"/>
      <c r="F186" s="50"/>
      <c r="G186" s="78">
        <v>2</v>
      </c>
      <c r="H186" s="48" t="s">
        <v>325</v>
      </c>
      <c r="I186" s="49"/>
      <c r="J186" s="27"/>
      <c r="K186" s="47"/>
      <c r="L186" s="47"/>
      <c r="M186" s="47"/>
      <c r="N186" s="47"/>
      <c r="O186" s="47"/>
      <c r="P186" s="79">
        <v>0</v>
      </c>
      <c r="Q186" s="79">
        <f t="shared" si="2"/>
        <v>0</v>
      </c>
      <c r="R186" s="83"/>
    </row>
    <row r="187" spans="1:18" ht="93.75" x14ac:dyDescent="0.2">
      <c r="A187" s="39">
        <v>5</v>
      </c>
      <c r="B187" s="74">
        <v>1</v>
      </c>
      <c r="C187" s="73" t="s">
        <v>515</v>
      </c>
      <c r="D187" s="38"/>
      <c r="E187" s="27"/>
      <c r="F187" s="43"/>
      <c r="G187" s="78">
        <v>2</v>
      </c>
      <c r="H187" s="35" t="s">
        <v>325</v>
      </c>
      <c r="I187" s="32"/>
      <c r="J187" s="27"/>
      <c r="K187" s="32"/>
      <c r="L187" s="32"/>
      <c r="M187" s="32"/>
      <c r="N187" s="33"/>
      <c r="O187" s="32"/>
      <c r="P187" s="79">
        <v>0</v>
      </c>
      <c r="Q187" s="79">
        <f t="shared" si="2"/>
        <v>0</v>
      </c>
      <c r="R187" s="81">
        <v>0</v>
      </c>
    </row>
    <row r="188" spans="1:18" ht="56.25" x14ac:dyDescent="0.2">
      <c r="A188" s="39">
        <v>5</v>
      </c>
      <c r="B188" s="74">
        <v>2</v>
      </c>
      <c r="C188" s="73" t="s">
        <v>516</v>
      </c>
      <c r="D188" s="38"/>
      <c r="E188" s="50"/>
      <c r="F188" s="50"/>
      <c r="G188" s="78">
        <v>2</v>
      </c>
      <c r="H188" s="48" t="s">
        <v>325</v>
      </c>
      <c r="I188" s="49"/>
      <c r="J188" s="27"/>
      <c r="K188" s="47"/>
      <c r="L188" s="47"/>
      <c r="M188" s="47"/>
      <c r="N188" s="47"/>
      <c r="O188" s="47"/>
      <c r="P188" s="79">
        <v>0</v>
      </c>
      <c r="Q188" s="79">
        <f t="shared" si="2"/>
        <v>0</v>
      </c>
      <c r="R188" s="82"/>
    </row>
    <row r="189" spans="1:18" ht="56.25" x14ac:dyDescent="0.2">
      <c r="A189" s="39">
        <v>5</v>
      </c>
      <c r="B189" s="74">
        <v>3</v>
      </c>
      <c r="C189" s="73" t="s">
        <v>517</v>
      </c>
      <c r="D189" s="38"/>
      <c r="E189" s="27"/>
      <c r="F189" s="43"/>
      <c r="G189" s="78">
        <v>2</v>
      </c>
      <c r="H189" s="35" t="s">
        <v>325</v>
      </c>
      <c r="I189" s="32"/>
      <c r="J189" s="27"/>
      <c r="K189" s="32"/>
      <c r="L189" s="32"/>
      <c r="M189" s="32"/>
      <c r="N189" s="33"/>
      <c r="O189" s="32"/>
      <c r="P189" s="79">
        <v>0</v>
      </c>
      <c r="Q189" s="79">
        <f t="shared" si="2"/>
        <v>0</v>
      </c>
      <c r="R189" s="82"/>
    </row>
    <row r="190" spans="1:18" ht="56.25" x14ac:dyDescent="0.2">
      <c r="A190" s="39">
        <v>5</v>
      </c>
      <c r="B190" s="74">
        <v>4</v>
      </c>
      <c r="C190" s="73" t="s">
        <v>518</v>
      </c>
      <c r="D190" s="38"/>
      <c r="E190" s="27"/>
      <c r="F190" s="43"/>
      <c r="G190" s="78">
        <v>2</v>
      </c>
      <c r="H190" s="35" t="s">
        <v>325</v>
      </c>
      <c r="I190" s="32"/>
      <c r="J190" s="27"/>
      <c r="K190" s="32"/>
      <c r="L190" s="32"/>
      <c r="M190" s="32"/>
      <c r="N190" s="33"/>
      <c r="O190" s="32"/>
      <c r="P190" s="79">
        <v>0</v>
      </c>
      <c r="Q190" s="79">
        <f t="shared" si="2"/>
        <v>0</v>
      </c>
      <c r="R190" s="82"/>
    </row>
    <row r="191" spans="1:18" ht="56.25" x14ac:dyDescent="0.2">
      <c r="A191" s="39">
        <v>5</v>
      </c>
      <c r="B191" s="74">
        <v>5</v>
      </c>
      <c r="C191" s="73" t="s">
        <v>519</v>
      </c>
      <c r="D191" s="38"/>
      <c r="E191" s="27"/>
      <c r="F191" s="43"/>
      <c r="G191" s="78">
        <v>2</v>
      </c>
      <c r="H191" s="35" t="s">
        <v>325</v>
      </c>
      <c r="I191" s="32"/>
      <c r="J191" s="27"/>
      <c r="K191" s="32"/>
      <c r="L191" s="32"/>
      <c r="M191" s="32"/>
      <c r="N191" s="33"/>
      <c r="O191" s="32"/>
      <c r="P191" s="79">
        <v>0</v>
      </c>
      <c r="Q191" s="79">
        <f t="shared" si="2"/>
        <v>0</v>
      </c>
      <c r="R191" s="82"/>
    </row>
    <row r="192" spans="1:18" ht="56.25" x14ac:dyDescent="0.2">
      <c r="A192" s="39">
        <v>5</v>
      </c>
      <c r="B192" s="74">
        <v>6</v>
      </c>
      <c r="C192" s="73" t="s">
        <v>520</v>
      </c>
      <c r="D192" s="38"/>
      <c r="E192" s="27"/>
      <c r="F192" s="43"/>
      <c r="G192" s="78">
        <v>2</v>
      </c>
      <c r="H192" s="35" t="s">
        <v>325</v>
      </c>
      <c r="I192" s="32"/>
      <c r="J192" s="27"/>
      <c r="K192" s="32"/>
      <c r="L192" s="32"/>
      <c r="M192" s="32"/>
      <c r="N192" s="33"/>
      <c r="O192" s="32"/>
      <c r="P192" s="79">
        <v>0</v>
      </c>
      <c r="Q192" s="79">
        <f t="shared" si="2"/>
        <v>0</v>
      </c>
      <c r="R192" s="82"/>
    </row>
    <row r="193" spans="1:18" ht="75" x14ac:dyDescent="0.2">
      <c r="A193" s="39">
        <v>5</v>
      </c>
      <c r="B193" s="74">
        <v>7</v>
      </c>
      <c r="C193" s="73" t="s">
        <v>521</v>
      </c>
      <c r="D193" s="38"/>
      <c r="E193" s="27"/>
      <c r="F193" s="43"/>
      <c r="G193" s="78">
        <v>2</v>
      </c>
      <c r="H193" s="35" t="s">
        <v>325</v>
      </c>
      <c r="I193" s="32"/>
      <c r="J193" s="27"/>
      <c r="K193" s="32"/>
      <c r="L193" s="32"/>
      <c r="M193" s="32"/>
      <c r="N193" s="33"/>
      <c r="O193" s="32"/>
      <c r="P193" s="79">
        <v>0</v>
      </c>
      <c r="Q193" s="79">
        <f t="shared" si="2"/>
        <v>0</v>
      </c>
      <c r="R193" s="82"/>
    </row>
    <row r="194" spans="1:18" ht="75" x14ac:dyDescent="0.2">
      <c r="A194" s="39">
        <v>5</v>
      </c>
      <c r="B194" s="74">
        <v>8</v>
      </c>
      <c r="C194" s="73" t="s">
        <v>522</v>
      </c>
      <c r="D194" s="38"/>
      <c r="E194" s="27"/>
      <c r="F194" s="43"/>
      <c r="G194" s="78">
        <v>2</v>
      </c>
      <c r="H194" s="35" t="s">
        <v>325</v>
      </c>
      <c r="I194" s="32"/>
      <c r="J194" s="27"/>
      <c r="K194" s="32"/>
      <c r="L194" s="32"/>
      <c r="M194" s="32"/>
      <c r="N194" s="33"/>
      <c r="O194" s="32"/>
      <c r="P194" s="79">
        <v>0</v>
      </c>
      <c r="Q194" s="79">
        <f t="shared" si="2"/>
        <v>0</v>
      </c>
      <c r="R194" s="82"/>
    </row>
    <row r="195" spans="1:18" ht="37.5" x14ac:dyDescent="0.2">
      <c r="A195" s="39">
        <v>5</v>
      </c>
      <c r="B195" s="74">
        <v>9</v>
      </c>
      <c r="C195" s="73" t="s">
        <v>523</v>
      </c>
      <c r="D195" s="38"/>
      <c r="E195" s="27"/>
      <c r="F195" s="43"/>
      <c r="G195" s="78">
        <v>2</v>
      </c>
      <c r="H195" s="35" t="s">
        <v>325</v>
      </c>
      <c r="I195" s="32"/>
      <c r="J195" s="27"/>
      <c r="K195" s="32"/>
      <c r="L195" s="32"/>
      <c r="M195" s="32"/>
      <c r="N195" s="33"/>
      <c r="O195" s="32"/>
      <c r="P195" s="79">
        <v>0</v>
      </c>
      <c r="Q195" s="79">
        <f t="shared" si="2"/>
        <v>0</v>
      </c>
      <c r="R195" s="82"/>
    </row>
    <row r="196" spans="1:18" ht="37.5" x14ac:dyDescent="0.2">
      <c r="A196" s="39">
        <v>5</v>
      </c>
      <c r="B196" s="74">
        <v>10</v>
      </c>
      <c r="C196" s="73" t="s">
        <v>524</v>
      </c>
      <c r="D196" s="38"/>
      <c r="E196" s="27"/>
      <c r="F196" s="43"/>
      <c r="G196" s="78">
        <v>2</v>
      </c>
      <c r="H196" s="35" t="s">
        <v>325</v>
      </c>
      <c r="I196" s="32"/>
      <c r="J196" s="27"/>
      <c r="K196" s="32"/>
      <c r="L196" s="32"/>
      <c r="M196" s="32"/>
      <c r="N196" s="33"/>
      <c r="O196" s="32"/>
      <c r="P196" s="79">
        <v>0</v>
      </c>
      <c r="Q196" s="79">
        <f t="shared" si="2"/>
        <v>0</v>
      </c>
      <c r="R196" s="82"/>
    </row>
    <row r="197" spans="1:18" ht="37.5" x14ac:dyDescent="0.2">
      <c r="A197" s="39">
        <v>5</v>
      </c>
      <c r="B197" s="74">
        <v>11</v>
      </c>
      <c r="C197" s="73" t="s">
        <v>525</v>
      </c>
      <c r="D197" s="38"/>
      <c r="E197" s="27"/>
      <c r="F197" s="43"/>
      <c r="G197" s="78">
        <v>2</v>
      </c>
      <c r="H197" s="35" t="s">
        <v>325</v>
      </c>
      <c r="I197" s="32"/>
      <c r="J197" s="27"/>
      <c r="K197" s="32"/>
      <c r="L197" s="32"/>
      <c r="M197" s="32"/>
      <c r="N197" s="33"/>
      <c r="O197" s="32"/>
      <c r="P197" s="79">
        <v>0</v>
      </c>
      <c r="Q197" s="79">
        <f t="shared" ref="Q197:Q246" si="3">PRODUCT(G197*P197)</f>
        <v>0</v>
      </c>
      <c r="R197" s="82"/>
    </row>
    <row r="198" spans="1:18" ht="37.5" x14ac:dyDescent="0.2">
      <c r="A198" s="39">
        <v>5</v>
      </c>
      <c r="B198" s="74">
        <v>12</v>
      </c>
      <c r="C198" s="73" t="s">
        <v>526</v>
      </c>
      <c r="D198" s="38"/>
      <c r="E198" s="27"/>
      <c r="F198" s="43"/>
      <c r="G198" s="78">
        <v>2</v>
      </c>
      <c r="H198" s="35" t="s">
        <v>325</v>
      </c>
      <c r="I198" s="32"/>
      <c r="J198" s="51"/>
      <c r="K198" s="32"/>
      <c r="L198" s="32"/>
      <c r="M198" s="32"/>
      <c r="N198" s="33"/>
      <c r="O198" s="32"/>
      <c r="P198" s="79">
        <v>0</v>
      </c>
      <c r="Q198" s="79">
        <f t="shared" si="3"/>
        <v>0</v>
      </c>
      <c r="R198" s="82"/>
    </row>
    <row r="199" spans="1:18" ht="75" x14ac:dyDescent="0.2">
      <c r="A199" s="39">
        <v>5</v>
      </c>
      <c r="B199" s="74">
        <v>13</v>
      </c>
      <c r="C199" s="73" t="s">
        <v>527</v>
      </c>
      <c r="D199" s="38"/>
      <c r="E199" s="27"/>
      <c r="F199" s="43"/>
      <c r="G199" s="78">
        <v>2</v>
      </c>
      <c r="H199" s="35" t="s">
        <v>325</v>
      </c>
      <c r="I199" s="32"/>
      <c r="J199" s="27"/>
      <c r="K199" s="32"/>
      <c r="L199" s="32"/>
      <c r="M199" s="32"/>
      <c r="N199" s="33"/>
      <c r="O199" s="32"/>
      <c r="P199" s="79">
        <v>0</v>
      </c>
      <c r="Q199" s="79">
        <f t="shared" si="3"/>
        <v>0</v>
      </c>
      <c r="R199" s="82"/>
    </row>
    <row r="200" spans="1:18" ht="56.25" x14ac:dyDescent="0.2">
      <c r="A200" s="39">
        <v>5</v>
      </c>
      <c r="B200" s="74">
        <v>14</v>
      </c>
      <c r="C200" s="73" t="s">
        <v>528</v>
      </c>
      <c r="D200" s="38"/>
      <c r="E200" s="27"/>
      <c r="F200" s="43"/>
      <c r="G200" s="78">
        <v>2</v>
      </c>
      <c r="H200" s="35" t="s">
        <v>325</v>
      </c>
      <c r="I200" s="32"/>
      <c r="J200" s="27"/>
      <c r="K200" s="32"/>
      <c r="L200" s="32"/>
      <c r="M200" s="32"/>
      <c r="N200" s="33"/>
      <c r="O200" s="32"/>
      <c r="P200" s="79">
        <v>0</v>
      </c>
      <c r="Q200" s="79">
        <f t="shared" si="3"/>
        <v>0</v>
      </c>
      <c r="R200" s="82"/>
    </row>
    <row r="201" spans="1:18" ht="37.5" x14ac:dyDescent="0.2">
      <c r="A201" s="39">
        <v>5</v>
      </c>
      <c r="B201" s="74">
        <v>15</v>
      </c>
      <c r="C201" s="73" t="s">
        <v>529</v>
      </c>
      <c r="D201" s="38"/>
      <c r="E201" s="27"/>
      <c r="F201" s="43"/>
      <c r="G201" s="78">
        <v>2</v>
      </c>
      <c r="H201" s="35" t="s">
        <v>325</v>
      </c>
      <c r="I201" s="32"/>
      <c r="J201" s="27"/>
      <c r="K201" s="32"/>
      <c r="L201" s="32"/>
      <c r="M201" s="32"/>
      <c r="N201" s="33"/>
      <c r="O201" s="32"/>
      <c r="P201" s="79">
        <v>0</v>
      </c>
      <c r="Q201" s="79">
        <f t="shared" si="3"/>
        <v>0</v>
      </c>
      <c r="R201" s="82"/>
    </row>
    <row r="202" spans="1:18" ht="56.25" x14ac:dyDescent="0.2">
      <c r="A202" s="39">
        <v>5</v>
      </c>
      <c r="B202" s="74">
        <v>16</v>
      </c>
      <c r="C202" s="73" t="s">
        <v>530</v>
      </c>
      <c r="D202" s="38"/>
      <c r="E202" s="27"/>
      <c r="F202" s="43"/>
      <c r="G202" s="78">
        <v>2</v>
      </c>
      <c r="H202" s="35" t="s">
        <v>325</v>
      </c>
      <c r="I202" s="32"/>
      <c r="J202" s="27"/>
      <c r="K202" s="32"/>
      <c r="L202" s="32"/>
      <c r="M202" s="32"/>
      <c r="N202" s="33"/>
      <c r="O202" s="32"/>
      <c r="P202" s="79">
        <v>0</v>
      </c>
      <c r="Q202" s="79">
        <f t="shared" si="3"/>
        <v>0</v>
      </c>
      <c r="R202" s="82"/>
    </row>
    <row r="203" spans="1:18" ht="56.25" x14ac:dyDescent="0.2">
      <c r="A203" s="39">
        <v>5</v>
      </c>
      <c r="B203" s="74">
        <v>17</v>
      </c>
      <c r="C203" s="73" t="s">
        <v>531</v>
      </c>
      <c r="D203" s="38"/>
      <c r="E203" s="27"/>
      <c r="F203" s="43"/>
      <c r="G203" s="78">
        <v>2</v>
      </c>
      <c r="H203" s="35" t="s">
        <v>325</v>
      </c>
      <c r="I203" s="32"/>
      <c r="J203" s="27"/>
      <c r="K203" s="32"/>
      <c r="L203" s="32"/>
      <c r="M203" s="32"/>
      <c r="N203" s="33"/>
      <c r="O203" s="32"/>
      <c r="P203" s="79">
        <v>0</v>
      </c>
      <c r="Q203" s="79">
        <f t="shared" si="3"/>
        <v>0</v>
      </c>
      <c r="R203" s="82"/>
    </row>
    <row r="204" spans="1:18" ht="56.25" x14ac:dyDescent="0.2">
      <c r="A204" s="39">
        <v>5</v>
      </c>
      <c r="B204" s="74">
        <v>18</v>
      </c>
      <c r="C204" s="73" t="s">
        <v>532</v>
      </c>
      <c r="D204" s="38"/>
      <c r="E204" s="27"/>
      <c r="F204" s="43"/>
      <c r="G204" s="78">
        <v>2</v>
      </c>
      <c r="H204" s="35" t="s">
        <v>325</v>
      </c>
      <c r="I204" s="32"/>
      <c r="J204" s="27"/>
      <c r="K204" s="32"/>
      <c r="L204" s="32"/>
      <c r="M204" s="32"/>
      <c r="N204" s="33"/>
      <c r="O204" s="32"/>
      <c r="P204" s="79">
        <v>0</v>
      </c>
      <c r="Q204" s="79">
        <f t="shared" si="3"/>
        <v>0</v>
      </c>
      <c r="R204" s="82"/>
    </row>
    <row r="205" spans="1:18" ht="56.25" x14ac:dyDescent="0.2">
      <c r="A205" s="39">
        <v>5</v>
      </c>
      <c r="B205" s="74">
        <v>19</v>
      </c>
      <c r="C205" s="73" t="s">
        <v>533</v>
      </c>
      <c r="D205" s="38"/>
      <c r="E205" s="27"/>
      <c r="F205" s="43"/>
      <c r="G205" s="78">
        <v>2</v>
      </c>
      <c r="H205" s="35" t="s">
        <v>325</v>
      </c>
      <c r="I205" s="32"/>
      <c r="J205" s="27"/>
      <c r="K205" s="32"/>
      <c r="L205" s="32"/>
      <c r="M205" s="32"/>
      <c r="N205" s="33"/>
      <c r="O205" s="32"/>
      <c r="P205" s="79">
        <v>0</v>
      </c>
      <c r="Q205" s="79">
        <f t="shared" si="3"/>
        <v>0</v>
      </c>
      <c r="R205" s="82"/>
    </row>
    <row r="206" spans="1:18" ht="75" x14ac:dyDescent="0.2">
      <c r="A206" s="39">
        <v>5</v>
      </c>
      <c r="B206" s="74">
        <v>20</v>
      </c>
      <c r="C206" s="73" t="s">
        <v>534</v>
      </c>
      <c r="D206" s="38"/>
      <c r="E206" s="27"/>
      <c r="F206" s="43"/>
      <c r="G206" s="78">
        <v>2</v>
      </c>
      <c r="H206" s="35" t="s">
        <v>325</v>
      </c>
      <c r="I206" s="32"/>
      <c r="J206" s="27"/>
      <c r="K206" s="32"/>
      <c r="L206" s="32"/>
      <c r="M206" s="32"/>
      <c r="N206" s="33"/>
      <c r="O206" s="32"/>
      <c r="P206" s="79">
        <v>0</v>
      </c>
      <c r="Q206" s="79">
        <f t="shared" si="3"/>
        <v>0</v>
      </c>
      <c r="R206" s="82"/>
    </row>
    <row r="207" spans="1:18" ht="56.25" x14ac:dyDescent="0.2">
      <c r="A207" s="39">
        <v>5</v>
      </c>
      <c r="B207" s="74">
        <v>21</v>
      </c>
      <c r="C207" s="73" t="s">
        <v>535</v>
      </c>
      <c r="D207" s="38"/>
      <c r="E207" s="27"/>
      <c r="F207" s="43"/>
      <c r="G207" s="78">
        <v>2</v>
      </c>
      <c r="H207" s="35" t="s">
        <v>325</v>
      </c>
      <c r="I207" s="32"/>
      <c r="J207" s="27"/>
      <c r="K207" s="32"/>
      <c r="L207" s="32"/>
      <c r="M207" s="32"/>
      <c r="N207" s="33"/>
      <c r="O207" s="32"/>
      <c r="P207" s="79">
        <v>0</v>
      </c>
      <c r="Q207" s="79">
        <f t="shared" si="3"/>
        <v>0</v>
      </c>
      <c r="R207" s="82"/>
    </row>
    <row r="208" spans="1:18" ht="56.25" x14ac:dyDescent="0.2">
      <c r="A208" s="39">
        <v>5</v>
      </c>
      <c r="B208" s="74">
        <v>22</v>
      </c>
      <c r="C208" s="73" t="s">
        <v>536</v>
      </c>
      <c r="D208" s="38"/>
      <c r="E208" s="27"/>
      <c r="F208" s="43"/>
      <c r="G208" s="78">
        <v>2</v>
      </c>
      <c r="H208" s="35" t="s">
        <v>325</v>
      </c>
      <c r="I208" s="32"/>
      <c r="J208" s="27"/>
      <c r="K208" s="32"/>
      <c r="L208" s="32"/>
      <c r="M208" s="32"/>
      <c r="N208" s="33"/>
      <c r="O208" s="32"/>
      <c r="P208" s="79">
        <v>0</v>
      </c>
      <c r="Q208" s="79">
        <f t="shared" si="3"/>
        <v>0</v>
      </c>
      <c r="R208" s="82"/>
    </row>
    <row r="209" spans="1:18" ht="56.25" x14ac:dyDescent="0.2">
      <c r="A209" s="39">
        <v>5</v>
      </c>
      <c r="B209" s="74">
        <v>23</v>
      </c>
      <c r="C209" s="73" t="s">
        <v>537</v>
      </c>
      <c r="D209" s="38"/>
      <c r="E209" s="27"/>
      <c r="F209" s="43"/>
      <c r="G209" s="78">
        <v>2</v>
      </c>
      <c r="H209" s="35" t="s">
        <v>325</v>
      </c>
      <c r="I209" s="32"/>
      <c r="J209" s="27"/>
      <c r="K209" s="32"/>
      <c r="L209" s="32"/>
      <c r="M209" s="32"/>
      <c r="N209" s="33"/>
      <c r="O209" s="32"/>
      <c r="P209" s="79">
        <v>0</v>
      </c>
      <c r="Q209" s="79">
        <f t="shared" si="3"/>
        <v>0</v>
      </c>
      <c r="R209" s="82"/>
    </row>
    <row r="210" spans="1:18" ht="56.25" x14ac:dyDescent="0.2">
      <c r="A210" s="39">
        <v>5</v>
      </c>
      <c r="B210" s="74">
        <v>24</v>
      </c>
      <c r="C210" s="73" t="s">
        <v>538</v>
      </c>
      <c r="D210" s="38"/>
      <c r="E210" s="27"/>
      <c r="F210" s="43"/>
      <c r="G210" s="78">
        <v>2</v>
      </c>
      <c r="H210" s="35" t="s">
        <v>325</v>
      </c>
      <c r="I210" s="32"/>
      <c r="J210" s="27"/>
      <c r="K210" s="32"/>
      <c r="L210" s="32"/>
      <c r="M210" s="32"/>
      <c r="N210" s="33"/>
      <c r="O210" s="32"/>
      <c r="P210" s="79">
        <v>0</v>
      </c>
      <c r="Q210" s="79">
        <f t="shared" si="3"/>
        <v>0</v>
      </c>
      <c r="R210" s="82"/>
    </row>
    <row r="211" spans="1:18" ht="56.25" x14ac:dyDescent="0.2">
      <c r="A211" s="39">
        <v>5</v>
      </c>
      <c r="B211" s="74">
        <v>25</v>
      </c>
      <c r="C211" s="73" t="s">
        <v>539</v>
      </c>
      <c r="D211" s="38"/>
      <c r="E211" s="27"/>
      <c r="F211" s="43"/>
      <c r="G211" s="78">
        <v>2</v>
      </c>
      <c r="H211" s="35" t="s">
        <v>325</v>
      </c>
      <c r="I211" s="32"/>
      <c r="J211" s="27"/>
      <c r="K211" s="32"/>
      <c r="L211" s="32"/>
      <c r="M211" s="32"/>
      <c r="N211" s="33"/>
      <c r="O211" s="32"/>
      <c r="P211" s="79">
        <v>0</v>
      </c>
      <c r="Q211" s="79">
        <f t="shared" si="3"/>
        <v>0</v>
      </c>
      <c r="R211" s="82"/>
    </row>
    <row r="212" spans="1:18" ht="75" x14ac:dyDescent="0.2">
      <c r="A212" s="39">
        <v>5</v>
      </c>
      <c r="B212" s="74">
        <v>26</v>
      </c>
      <c r="C212" s="73" t="s">
        <v>540</v>
      </c>
      <c r="D212" s="38"/>
      <c r="E212" s="27"/>
      <c r="F212" s="43"/>
      <c r="G212" s="78">
        <v>2</v>
      </c>
      <c r="H212" s="35" t="s">
        <v>325</v>
      </c>
      <c r="I212" s="32"/>
      <c r="J212" s="27"/>
      <c r="K212" s="32"/>
      <c r="L212" s="32"/>
      <c r="M212" s="32"/>
      <c r="N212" s="33"/>
      <c r="O212" s="32"/>
      <c r="P212" s="79">
        <v>0</v>
      </c>
      <c r="Q212" s="79">
        <f t="shared" si="3"/>
        <v>0</v>
      </c>
      <c r="R212" s="82"/>
    </row>
    <row r="213" spans="1:18" ht="37.5" x14ac:dyDescent="0.2">
      <c r="A213" s="39">
        <v>5</v>
      </c>
      <c r="B213" s="74">
        <v>27</v>
      </c>
      <c r="C213" s="73" t="s">
        <v>541</v>
      </c>
      <c r="D213" s="38"/>
      <c r="E213" s="27"/>
      <c r="F213" s="43"/>
      <c r="G213" s="78">
        <v>2</v>
      </c>
      <c r="H213" s="35" t="s">
        <v>325</v>
      </c>
      <c r="I213" s="32"/>
      <c r="J213" s="27"/>
      <c r="K213" s="32"/>
      <c r="L213" s="32"/>
      <c r="M213" s="32"/>
      <c r="N213" s="33"/>
      <c r="O213" s="32"/>
      <c r="P213" s="79">
        <v>0</v>
      </c>
      <c r="Q213" s="79">
        <f t="shared" si="3"/>
        <v>0</v>
      </c>
      <c r="R213" s="82"/>
    </row>
    <row r="214" spans="1:18" ht="93.75" x14ac:dyDescent="0.2">
      <c r="A214" s="39">
        <v>5</v>
      </c>
      <c r="B214" s="74">
        <v>28</v>
      </c>
      <c r="C214" s="73" t="s">
        <v>492</v>
      </c>
      <c r="D214" s="38"/>
      <c r="E214" s="27"/>
      <c r="F214" s="43"/>
      <c r="G214" s="78">
        <v>2</v>
      </c>
      <c r="H214" s="35" t="s">
        <v>325</v>
      </c>
      <c r="I214" s="32"/>
      <c r="J214" s="27"/>
      <c r="K214" s="32"/>
      <c r="L214" s="32"/>
      <c r="M214" s="32"/>
      <c r="N214" s="33"/>
      <c r="O214" s="32"/>
      <c r="P214" s="79">
        <v>0</v>
      </c>
      <c r="Q214" s="79">
        <f t="shared" si="3"/>
        <v>0</v>
      </c>
      <c r="R214" s="83"/>
    </row>
    <row r="215" spans="1:18" ht="56.25" x14ac:dyDescent="0.2">
      <c r="A215" s="39">
        <v>6</v>
      </c>
      <c r="B215" s="63">
        <v>1</v>
      </c>
      <c r="C215" s="73" t="s">
        <v>542</v>
      </c>
      <c r="D215" s="38"/>
      <c r="E215" s="27"/>
      <c r="F215" s="43"/>
      <c r="G215" s="78">
        <v>8</v>
      </c>
      <c r="H215" s="35" t="s">
        <v>325</v>
      </c>
      <c r="I215" s="32"/>
      <c r="J215" s="27"/>
      <c r="K215" s="32"/>
      <c r="L215" s="32"/>
      <c r="M215" s="32"/>
      <c r="N215" s="33"/>
      <c r="O215" s="32"/>
      <c r="P215" s="79">
        <v>0</v>
      </c>
      <c r="Q215" s="79">
        <f t="shared" si="3"/>
        <v>0</v>
      </c>
      <c r="R215" s="81">
        <v>0</v>
      </c>
    </row>
    <row r="216" spans="1:18" ht="56.25" x14ac:dyDescent="0.2">
      <c r="A216" s="39">
        <v>6</v>
      </c>
      <c r="B216" s="63">
        <v>2</v>
      </c>
      <c r="C216" s="73" t="s">
        <v>543</v>
      </c>
      <c r="D216" s="38"/>
      <c r="E216" s="27"/>
      <c r="F216" s="43"/>
      <c r="G216" s="78">
        <v>8</v>
      </c>
      <c r="H216" s="35" t="s">
        <v>325</v>
      </c>
      <c r="I216" s="32"/>
      <c r="J216" s="27"/>
      <c r="K216" s="32"/>
      <c r="L216" s="32"/>
      <c r="M216" s="32"/>
      <c r="N216" s="33"/>
      <c r="O216" s="32"/>
      <c r="P216" s="79">
        <v>0</v>
      </c>
      <c r="Q216" s="79">
        <f t="shared" si="3"/>
        <v>0</v>
      </c>
      <c r="R216" s="82"/>
    </row>
    <row r="217" spans="1:18" ht="56.25" x14ac:dyDescent="0.2">
      <c r="A217" s="39">
        <v>6</v>
      </c>
      <c r="B217" s="63">
        <v>3</v>
      </c>
      <c r="C217" s="73" t="s">
        <v>544</v>
      </c>
      <c r="D217" s="38"/>
      <c r="E217" s="27"/>
      <c r="F217" s="43"/>
      <c r="G217" s="78">
        <v>8</v>
      </c>
      <c r="H217" s="35" t="s">
        <v>325</v>
      </c>
      <c r="I217" s="32"/>
      <c r="J217" s="27"/>
      <c r="K217" s="32"/>
      <c r="L217" s="32"/>
      <c r="M217" s="32"/>
      <c r="N217" s="33"/>
      <c r="O217" s="32"/>
      <c r="P217" s="79">
        <v>0</v>
      </c>
      <c r="Q217" s="79">
        <f t="shared" si="3"/>
        <v>0</v>
      </c>
      <c r="R217" s="82"/>
    </row>
    <row r="218" spans="1:18" ht="56.25" x14ac:dyDescent="0.2">
      <c r="A218" s="39">
        <v>6</v>
      </c>
      <c r="B218" s="63">
        <v>4</v>
      </c>
      <c r="C218" s="73" t="s">
        <v>545</v>
      </c>
      <c r="D218" s="38"/>
      <c r="E218" s="27"/>
      <c r="F218" s="43"/>
      <c r="G218" s="78">
        <v>8</v>
      </c>
      <c r="H218" s="35" t="s">
        <v>325</v>
      </c>
      <c r="I218" s="32"/>
      <c r="J218" s="27"/>
      <c r="K218" s="32"/>
      <c r="L218" s="32"/>
      <c r="M218" s="32"/>
      <c r="N218" s="33"/>
      <c r="O218" s="32"/>
      <c r="P218" s="79">
        <v>0</v>
      </c>
      <c r="Q218" s="79">
        <f t="shared" si="3"/>
        <v>0</v>
      </c>
      <c r="R218" s="82"/>
    </row>
    <row r="219" spans="1:18" ht="37.5" x14ac:dyDescent="0.2">
      <c r="A219" s="39">
        <v>6</v>
      </c>
      <c r="B219" s="63">
        <v>5</v>
      </c>
      <c r="C219" s="73" t="s">
        <v>546</v>
      </c>
      <c r="D219" s="38"/>
      <c r="E219" s="27"/>
      <c r="F219" s="43"/>
      <c r="G219" s="78">
        <v>8</v>
      </c>
      <c r="H219" s="35" t="s">
        <v>325</v>
      </c>
      <c r="I219" s="32"/>
      <c r="J219" s="27"/>
      <c r="K219" s="32"/>
      <c r="L219" s="32"/>
      <c r="M219" s="32"/>
      <c r="N219" s="33"/>
      <c r="O219" s="32"/>
      <c r="P219" s="79">
        <v>0</v>
      </c>
      <c r="Q219" s="79">
        <f t="shared" si="3"/>
        <v>0</v>
      </c>
      <c r="R219" s="82"/>
    </row>
    <row r="220" spans="1:18" ht="37.5" x14ac:dyDescent="0.2">
      <c r="A220" s="39">
        <v>6</v>
      </c>
      <c r="B220" s="63">
        <v>6</v>
      </c>
      <c r="C220" s="73" t="s">
        <v>547</v>
      </c>
      <c r="D220" s="38"/>
      <c r="E220" s="27"/>
      <c r="F220" s="43"/>
      <c r="G220" s="78">
        <v>5</v>
      </c>
      <c r="H220" s="35" t="s">
        <v>325</v>
      </c>
      <c r="I220" s="32"/>
      <c r="J220" s="27"/>
      <c r="K220" s="32"/>
      <c r="L220" s="32"/>
      <c r="M220" s="32"/>
      <c r="N220" s="33"/>
      <c r="O220" s="32"/>
      <c r="P220" s="79">
        <v>0</v>
      </c>
      <c r="Q220" s="79">
        <f t="shared" si="3"/>
        <v>0</v>
      </c>
      <c r="R220" s="82"/>
    </row>
    <row r="221" spans="1:18" ht="56.25" x14ac:dyDescent="0.2">
      <c r="A221" s="39">
        <v>6</v>
      </c>
      <c r="B221" s="64">
        <v>7</v>
      </c>
      <c r="C221" s="73" t="s">
        <v>548</v>
      </c>
      <c r="D221" s="38"/>
      <c r="E221" s="27"/>
      <c r="F221" s="43"/>
      <c r="G221" s="78">
        <v>10</v>
      </c>
      <c r="H221" s="35" t="s">
        <v>325</v>
      </c>
      <c r="I221" s="32"/>
      <c r="J221" s="27"/>
      <c r="K221" s="32"/>
      <c r="L221" s="32"/>
      <c r="M221" s="32"/>
      <c r="N221" s="33"/>
      <c r="O221" s="32"/>
      <c r="P221" s="79">
        <v>0</v>
      </c>
      <c r="Q221" s="79">
        <f t="shared" si="3"/>
        <v>0</v>
      </c>
      <c r="R221" s="82"/>
    </row>
    <row r="222" spans="1:18" ht="37.5" x14ac:dyDescent="0.2">
      <c r="A222" s="39">
        <v>6</v>
      </c>
      <c r="B222" s="65">
        <v>8</v>
      </c>
      <c r="C222" s="73" t="s">
        <v>549</v>
      </c>
      <c r="D222" s="38"/>
      <c r="E222" s="27"/>
      <c r="F222" s="43"/>
      <c r="G222" s="78">
        <v>10</v>
      </c>
      <c r="H222" s="35" t="s">
        <v>325</v>
      </c>
      <c r="I222" s="32"/>
      <c r="J222" s="27"/>
      <c r="K222" s="32"/>
      <c r="L222" s="32"/>
      <c r="M222" s="32"/>
      <c r="N222" s="33"/>
      <c r="O222" s="32"/>
      <c r="P222" s="79">
        <v>0</v>
      </c>
      <c r="Q222" s="79">
        <f t="shared" si="3"/>
        <v>0</v>
      </c>
      <c r="R222" s="82"/>
    </row>
    <row r="223" spans="1:18" ht="37.5" x14ac:dyDescent="0.2">
      <c r="A223" s="39">
        <v>6</v>
      </c>
      <c r="B223" s="65">
        <v>9</v>
      </c>
      <c r="C223" s="73" t="s">
        <v>550</v>
      </c>
      <c r="D223" s="38"/>
      <c r="E223" s="27"/>
      <c r="F223" s="43"/>
      <c r="G223" s="78">
        <v>2</v>
      </c>
      <c r="H223" s="35" t="s">
        <v>325</v>
      </c>
      <c r="I223" s="32"/>
      <c r="J223" s="27"/>
      <c r="K223" s="32"/>
      <c r="L223" s="32"/>
      <c r="M223" s="32"/>
      <c r="N223" s="33"/>
      <c r="O223" s="32"/>
      <c r="P223" s="79">
        <v>0</v>
      </c>
      <c r="Q223" s="79">
        <f t="shared" si="3"/>
        <v>0</v>
      </c>
      <c r="R223" s="82"/>
    </row>
    <row r="224" spans="1:18" ht="37.5" x14ac:dyDescent="0.2">
      <c r="A224" s="39">
        <v>6</v>
      </c>
      <c r="B224" s="65">
        <v>10</v>
      </c>
      <c r="C224" s="73" t="s">
        <v>551</v>
      </c>
      <c r="D224" s="38"/>
      <c r="E224" s="27"/>
      <c r="F224" s="43"/>
      <c r="G224" s="78">
        <v>2</v>
      </c>
      <c r="H224" s="35" t="s">
        <v>325</v>
      </c>
      <c r="I224" s="32"/>
      <c r="J224" s="27"/>
      <c r="K224" s="32"/>
      <c r="L224" s="32"/>
      <c r="M224" s="32"/>
      <c r="N224" s="33"/>
      <c r="O224" s="32"/>
      <c r="P224" s="79">
        <v>0</v>
      </c>
      <c r="Q224" s="79">
        <f t="shared" si="3"/>
        <v>0</v>
      </c>
      <c r="R224" s="82"/>
    </row>
    <row r="225" spans="1:18" ht="37.5" x14ac:dyDescent="0.2">
      <c r="A225" s="39">
        <v>6</v>
      </c>
      <c r="B225" s="65">
        <v>11</v>
      </c>
      <c r="C225" s="73" t="s">
        <v>552</v>
      </c>
      <c r="D225" s="38"/>
      <c r="E225" s="27"/>
      <c r="F225" s="43"/>
      <c r="G225" s="78">
        <v>10</v>
      </c>
      <c r="H225" s="35" t="s">
        <v>325</v>
      </c>
      <c r="I225" s="32"/>
      <c r="J225" s="27"/>
      <c r="K225" s="32"/>
      <c r="L225" s="32"/>
      <c r="M225" s="32"/>
      <c r="N225" s="33"/>
      <c r="O225" s="32"/>
      <c r="P225" s="79">
        <v>0</v>
      </c>
      <c r="Q225" s="79">
        <f t="shared" si="3"/>
        <v>0</v>
      </c>
      <c r="R225" s="82"/>
    </row>
    <row r="226" spans="1:18" ht="37.5" x14ac:dyDescent="0.2">
      <c r="A226" s="39">
        <v>6</v>
      </c>
      <c r="B226" s="65">
        <v>12</v>
      </c>
      <c r="C226" s="73" t="s">
        <v>553</v>
      </c>
      <c r="D226" s="38"/>
      <c r="E226" s="27"/>
      <c r="F226" s="43"/>
      <c r="G226" s="78">
        <v>8</v>
      </c>
      <c r="H226" s="35" t="s">
        <v>325</v>
      </c>
      <c r="I226" s="32"/>
      <c r="J226" s="27"/>
      <c r="K226" s="32"/>
      <c r="L226" s="32"/>
      <c r="M226" s="32"/>
      <c r="N226" s="33"/>
      <c r="O226" s="32"/>
      <c r="P226" s="79">
        <v>0</v>
      </c>
      <c r="Q226" s="79">
        <f t="shared" si="3"/>
        <v>0</v>
      </c>
      <c r="R226" s="82"/>
    </row>
    <row r="227" spans="1:18" ht="37.5" x14ac:dyDescent="0.2">
      <c r="A227" s="39">
        <v>6</v>
      </c>
      <c r="B227" s="65">
        <v>13</v>
      </c>
      <c r="C227" s="73" t="s">
        <v>554</v>
      </c>
      <c r="D227" s="38"/>
      <c r="E227" s="27"/>
      <c r="F227" s="43"/>
      <c r="G227" s="78">
        <v>15</v>
      </c>
      <c r="H227" s="35" t="s">
        <v>325</v>
      </c>
      <c r="I227" s="32"/>
      <c r="J227" s="27"/>
      <c r="K227" s="32"/>
      <c r="L227" s="32"/>
      <c r="M227" s="32"/>
      <c r="N227" s="33"/>
      <c r="O227" s="32"/>
      <c r="P227" s="79">
        <v>0</v>
      </c>
      <c r="Q227" s="79">
        <f t="shared" si="3"/>
        <v>0</v>
      </c>
      <c r="R227" s="82"/>
    </row>
    <row r="228" spans="1:18" ht="37.5" x14ac:dyDescent="0.2">
      <c r="A228" s="39">
        <v>6</v>
      </c>
      <c r="B228" s="65">
        <v>14</v>
      </c>
      <c r="C228" s="73" t="s">
        <v>555</v>
      </c>
      <c r="D228" s="38"/>
      <c r="E228" s="27"/>
      <c r="F228" s="43"/>
      <c r="G228" s="78">
        <v>10</v>
      </c>
      <c r="H228" s="35" t="s">
        <v>325</v>
      </c>
      <c r="I228" s="32"/>
      <c r="J228" s="27"/>
      <c r="K228" s="32"/>
      <c r="L228" s="32"/>
      <c r="M228" s="32"/>
      <c r="N228" s="33"/>
      <c r="O228" s="32"/>
      <c r="P228" s="79">
        <v>0</v>
      </c>
      <c r="Q228" s="79">
        <f t="shared" si="3"/>
        <v>0</v>
      </c>
      <c r="R228" s="82"/>
    </row>
    <row r="229" spans="1:18" ht="37.5" x14ac:dyDescent="0.2">
      <c r="A229" s="39">
        <v>6</v>
      </c>
      <c r="B229" s="65">
        <v>15</v>
      </c>
      <c r="C229" s="73" t="s">
        <v>556</v>
      </c>
      <c r="D229" s="38"/>
      <c r="E229" s="27"/>
      <c r="F229" s="43"/>
      <c r="G229" s="78">
        <v>10</v>
      </c>
      <c r="H229" s="35" t="s">
        <v>325</v>
      </c>
      <c r="I229" s="32"/>
      <c r="J229" s="27"/>
      <c r="K229" s="32"/>
      <c r="L229" s="32"/>
      <c r="M229" s="32"/>
      <c r="N229" s="33"/>
      <c r="O229" s="32"/>
      <c r="P229" s="79">
        <v>0</v>
      </c>
      <c r="Q229" s="79">
        <f t="shared" si="3"/>
        <v>0</v>
      </c>
      <c r="R229" s="82"/>
    </row>
    <row r="230" spans="1:18" ht="37.5" x14ac:dyDescent="0.2">
      <c r="A230" s="39">
        <v>6</v>
      </c>
      <c r="B230" s="65">
        <v>16</v>
      </c>
      <c r="C230" s="73" t="s">
        <v>557</v>
      </c>
      <c r="D230" s="38"/>
      <c r="E230" s="27"/>
      <c r="F230" s="43"/>
      <c r="G230" s="78">
        <v>10</v>
      </c>
      <c r="H230" s="35" t="s">
        <v>325</v>
      </c>
      <c r="I230" s="32"/>
      <c r="J230" s="27"/>
      <c r="K230" s="32"/>
      <c r="L230" s="32"/>
      <c r="M230" s="32"/>
      <c r="N230" s="33"/>
      <c r="O230" s="32"/>
      <c r="P230" s="79">
        <v>0</v>
      </c>
      <c r="Q230" s="79">
        <f t="shared" si="3"/>
        <v>0</v>
      </c>
      <c r="R230" s="82"/>
    </row>
    <row r="231" spans="1:18" ht="56.25" x14ac:dyDescent="0.2">
      <c r="A231" s="39">
        <v>6</v>
      </c>
      <c r="B231" s="65">
        <v>17</v>
      </c>
      <c r="C231" s="73" t="s">
        <v>558</v>
      </c>
      <c r="D231" s="38"/>
      <c r="E231" s="27"/>
      <c r="F231" s="43"/>
      <c r="G231" s="78">
        <v>10</v>
      </c>
      <c r="H231" s="35" t="s">
        <v>325</v>
      </c>
      <c r="I231" s="32"/>
      <c r="J231" s="27"/>
      <c r="K231" s="32"/>
      <c r="L231" s="32"/>
      <c r="M231" s="32"/>
      <c r="N231" s="33"/>
      <c r="O231" s="32"/>
      <c r="P231" s="79">
        <v>0</v>
      </c>
      <c r="Q231" s="79">
        <f t="shared" si="3"/>
        <v>0</v>
      </c>
      <c r="R231" s="82"/>
    </row>
    <row r="232" spans="1:18" ht="56.25" x14ac:dyDescent="0.2">
      <c r="A232" s="39">
        <v>6</v>
      </c>
      <c r="B232" s="65">
        <v>18</v>
      </c>
      <c r="C232" s="73" t="s">
        <v>559</v>
      </c>
      <c r="D232" s="38"/>
      <c r="E232" s="27"/>
      <c r="F232" s="43"/>
      <c r="G232" s="78">
        <v>10</v>
      </c>
      <c r="H232" s="35" t="s">
        <v>325</v>
      </c>
      <c r="I232" s="32"/>
      <c r="J232" s="27"/>
      <c r="K232" s="32"/>
      <c r="L232" s="32"/>
      <c r="M232" s="32"/>
      <c r="N232" s="33"/>
      <c r="O232" s="32"/>
      <c r="P232" s="79">
        <v>0</v>
      </c>
      <c r="Q232" s="79">
        <f t="shared" si="3"/>
        <v>0</v>
      </c>
      <c r="R232" s="82"/>
    </row>
    <row r="233" spans="1:18" ht="37.5" x14ac:dyDescent="0.2">
      <c r="A233" s="39">
        <v>6</v>
      </c>
      <c r="B233" s="65">
        <v>19</v>
      </c>
      <c r="C233" s="73" t="s">
        <v>560</v>
      </c>
      <c r="D233" s="38"/>
      <c r="E233" s="27"/>
      <c r="F233" s="43"/>
      <c r="G233" s="78">
        <v>10</v>
      </c>
      <c r="H233" s="35" t="s">
        <v>325</v>
      </c>
      <c r="I233" s="32"/>
      <c r="J233" s="27"/>
      <c r="K233" s="32"/>
      <c r="L233" s="32"/>
      <c r="M233" s="32"/>
      <c r="N233" s="33"/>
      <c r="O233" s="32"/>
      <c r="P233" s="79">
        <v>0</v>
      </c>
      <c r="Q233" s="79">
        <f t="shared" si="3"/>
        <v>0</v>
      </c>
      <c r="R233" s="82"/>
    </row>
    <row r="234" spans="1:18" ht="37.5" x14ac:dyDescent="0.2">
      <c r="A234" s="39">
        <v>6</v>
      </c>
      <c r="B234" s="65">
        <v>20</v>
      </c>
      <c r="C234" s="73" t="s">
        <v>561</v>
      </c>
      <c r="D234" s="38"/>
      <c r="E234" s="27"/>
      <c r="F234" s="43"/>
      <c r="G234" s="78">
        <v>5</v>
      </c>
      <c r="H234" s="35" t="s">
        <v>325</v>
      </c>
      <c r="I234" s="32"/>
      <c r="J234" s="27"/>
      <c r="K234" s="32"/>
      <c r="L234" s="32"/>
      <c r="M234" s="32"/>
      <c r="N234" s="33"/>
      <c r="O234" s="32"/>
      <c r="P234" s="79">
        <v>0</v>
      </c>
      <c r="Q234" s="79">
        <f t="shared" si="3"/>
        <v>0</v>
      </c>
      <c r="R234" s="82"/>
    </row>
    <row r="235" spans="1:18" ht="37.5" x14ac:dyDescent="0.2">
      <c r="A235" s="39">
        <v>6</v>
      </c>
      <c r="B235" s="65">
        <v>21</v>
      </c>
      <c r="C235" s="73" t="s">
        <v>562</v>
      </c>
      <c r="D235" s="38"/>
      <c r="E235" s="27"/>
      <c r="F235" s="43"/>
      <c r="G235" s="78">
        <v>5</v>
      </c>
      <c r="H235" s="35" t="s">
        <v>325</v>
      </c>
      <c r="I235" s="32"/>
      <c r="J235" s="27"/>
      <c r="K235" s="32"/>
      <c r="L235" s="32"/>
      <c r="M235" s="32"/>
      <c r="N235" s="33"/>
      <c r="O235" s="32"/>
      <c r="P235" s="79">
        <v>0</v>
      </c>
      <c r="Q235" s="79">
        <f t="shared" si="3"/>
        <v>0</v>
      </c>
      <c r="R235" s="82"/>
    </row>
    <row r="236" spans="1:18" ht="37.5" x14ac:dyDescent="0.2">
      <c r="A236" s="39">
        <v>6</v>
      </c>
      <c r="B236" s="64">
        <v>22</v>
      </c>
      <c r="C236" s="73" t="s">
        <v>563</v>
      </c>
      <c r="D236" s="38"/>
      <c r="E236" s="27"/>
      <c r="F236" s="43"/>
      <c r="G236" s="78">
        <v>5</v>
      </c>
      <c r="H236" s="35" t="s">
        <v>325</v>
      </c>
      <c r="I236" s="32"/>
      <c r="J236" s="27"/>
      <c r="K236" s="32"/>
      <c r="L236" s="32"/>
      <c r="M236" s="32"/>
      <c r="N236" s="33"/>
      <c r="O236" s="32"/>
      <c r="P236" s="79">
        <v>0</v>
      </c>
      <c r="Q236" s="79">
        <f t="shared" si="3"/>
        <v>0</v>
      </c>
      <c r="R236" s="82"/>
    </row>
    <row r="237" spans="1:18" ht="18.75" x14ac:dyDescent="0.2">
      <c r="A237" s="39">
        <v>6</v>
      </c>
      <c r="B237" s="64">
        <v>23</v>
      </c>
      <c r="C237" s="73" t="s">
        <v>564</v>
      </c>
      <c r="D237" s="38"/>
      <c r="E237" s="27"/>
      <c r="F237" s="43"/>
      <c r="G237" s="78">
        <v>30</v>
      </c>
      <c r="H237" s="35" t="s">
        <v>325</v>
      </c>
      <c r="I237" s="32"/>
      <c r="J237" s="27"/>
      <c r="K237" s="32"/>
      <c r="L237" s="32"/>
      <c r="M237" s="32"/>
      <c r="N237" s="33"/>
      <c r="O237" s="32"/>
      <c r="P237" s="79">
        <v>0</v>
      </c>
      <c r="Q237" s="79">
        <f t="shared" si="3"/>
        <v>0</v>
      </c>
      <c r="R237" s="82"/>
    </row>
    <row r="238" spans="1:18" ht="18.75" x14ac:dyDescent="0.2">
      <c r="A238" s="39">
        <v>6</v>
      </c>
      <c r="B238" s="64">
        <v>24</v>
      </c>
      <c r="C238" s="73" t="s">
        <v>565</v>
      </c>
      <c r="D238" s="38"/>
      <c r="E238" s="27"/>
      <c r="F238" s="43"/>
      <c r="G238" s="78">
        <v>30</v>
      </c>
      <c r="H238" s="35" t="s">
        <v>325</v>
      </c>
      <c r="I238" s="32"/>
      <c r="J238" s="27"/>
      <c r="K238" s="32"/>
      <c r="L238" s="32"/>
      <c r="M238" s="32"/>
      <c r="N238" s="33"/>
      <c r="O238" s="32"/>
      <c r="P238" s="79">
        <v>0</v>
      </c>
      <c r="Q238" s="79">
        <f t="shared" si="3"/>
        <v>0</v>
      </c>
      <c r="R238" s="82"/>
    </row>
    <row r="239" spans="1:18" ht="18.75" x14ac:dyDescent="0.2">
      <c r="A239" s="39">
        <v>6</v>
      </c>
      <c r="B239" s="64">
        <v>25</v>
      </c>
      <c r="C239" s="73" t="s">
        <v>566</v>
      </c>
      <c r="D239" s="38"/>
      <c r="E239" s="27"/>
      <c r="F239" s="43"/>
      <c r="G239" s="78">
        <v>30</v>
      </c>
      <c r="H239" s="35" t="s">
        <v>325</v>
      </c>
      <c r="I239" s="32"/>
      <c r="J239" s="27"/>
      <c r="K239" s="32"/>
      <c r="L239" s="32"/>
      <c r="M239" s="32"/>
      <c r="N239" s="33"/>
      <c r="O239" s="32"/>
      <c r="P239" s="79">
        <v>0</v>
      </c>
      <c r="Q239" s="79">
        <f t="shared" si="3"/>
        <v>0</v>
      </c>
      <c r="R239" s="82"/>
    </row>
    <row r="240" spans="1:18" ht="37.5" x14ac:dyDescent="0.2">
      <c r="A240" s="39">
        <v>6</v>
      </c>
      <c r="B240" s="66">
        <v>26</v>
      </c>
      <c r="C240" s="73" t="s">
        <v>567</v>
      </c>
      <c r="D240" s="38"/>
      <c r="E240" s="27"/>
      <c r="F240" s="43"/>
      <c r="G240" s="78">
        <v>20</v>
      </c>
      <c r="H240" s="35" t="s">
        <v>325</v>
      </c>
      <c r="I240" s="32"/>
      <c r="J240" s="27"/>
      <c r="K240" s="32"/>
      <c r="L240" s="32"/>
      <c r="M240" s="32"/>
      <c r="N240" s="33"/>
      <c r="O240" s="32"/>
      <c r="P240" s="79">
        <v>0</v>
      </c>
      <c r="Q240" s="79">
        <f t="shared" si="3"/>
        <v>0</v>
      </c>
      <c r="R240" s="82"/>
    </row>
    <row r="241" spans="1:18" ht="37.5" x14ac:dyDescent="0.2">
      <c r="A241" s="39">
        <v>6</v>
      </c>
      <c r="B241" s="66">
        <v>27</v>
      </c>
      <c r="C241" s="73" t="s">
        <v>568</v>
      </c>
      <c r="D241" s="38"/>
      <c r="E241" s="27"/>
      <c r="F241" s="43"/>
      <c r="G241" s="78">
        <v>8</v>
      </c>
      <c r="H241" s="35" t="s">
        <v>325</v>
      </c>
      <c r="I241" s="32"/>
      <c r="J241" s="27"/>
      <c r="K241" s="32"/>
      <c r="L241" s="32"/>
      <c r="M241" s="32"/>
      <c r="N241" s="33"/>
      <c r="O241" s="32"/>
      <c r="P241" s="79">
        <v>0</v>
      </c>
      <c r="Q241" s="79">
        <f t="shared" si="3"/>
        <v>0</v>
      </c>
      <c r="R241" s="82"/>
    </row>
    <row r="242" spans="1:18" ht="37.5" x14ac:dyDescent="0.2">
      <c r="A242" s="39">
        <v>6</v>
      </c>
      <c r="B242" s="64">
        <v>28</v>
      </c>
      <c r="C242" s="73" t="s">
        <v>569</v>
      </c>
      <c r="D242" s="38"/>
      <c r="E242" s="27"/>
      <c r="F242" s="43"/>
      <c r="G242" s="78">
        <v>8</v>
      </c>
      <c r="H242" s="35" t="s">
        <v>325</v>
      </c>
      <c r="I242" s="32"/>
      <c r="J242" s="27"/>
      <c r="K242" s="32"/>
      <c r="L242" s="32"/>
      <c r="M242" s="32"/>
      <c r="N242" s="33"/>
      <c r="O242" s="32"/>
      <c r="P242" s="79">
        <v>0</v>
      </c>
      <c r="Q242" s="79">
        <f t="shared" si="3"/>
        <v>0</v>
      </c>
      <c r="R242" s="82"/>
    </row>
    <row r="243" spans="1:18" ht="37.5" x14ac:dyDescent="0.2">
      <c r="A243" s="39">
        <v>6</v>
      </c>
      <c r="B243" s="64">
        <v>29</v>
      </c>
      <c r="C243" s="73" t="s">
        <v>570</v>
      </c>
      <c r="D243" s="38"/>
      <c r="E243" s="27"/>
      <c r="F243" s="43"/>
      <c r="G243" s="78">
        <v>8</v>
      </c>
      <c r="H243" s="35" t="s">
        <v>325</v>
      </c>
      <c r="I243" s="32"/>
      <c r="J243" s="27"/>
      <c r="K243" s="32"/>
      <c r="L243" s="32"/>
      <c r="M243" s="32"/>
      <c r="N243" s="33"/>
      <c r="O243" s="32"/>
      <c r="P243" s="79">
        <v>0</v>
      </c>
      <c r="Q243" s="79">
        <f t="shared" si="3"/>
        <v>0</v>
      </c>
      <c r="R243" s="82"/>
    </row>
    <row r="244" spans="1:18" ht="56.25" x14ac:dyDescent="0.2">
      <c r="A244" s="39">
        <v>6</v>
      </c>
      <c r="B244" s="64">
        <v>30</v>
      </c>
      <c r="C244" s="73" t="s">
        <v>571</v>
      </c>
      <c r="D244" s="38"/>
      <c r="E244" s="27"/>
      <c r="F244" s="43"/>
      <c r="G244" s="78">
        <v>8</v>
      </c>
      <c r="H244" s="35" t="s">
        <v>325</v>
      </c>
      <c r="I244" s="32"/>
      <c r="J244" s="27"/>
      <c r="K244" s="32"/>
      <c r="L244" s="32"/>
      <c r="M244" s="32"/>
      <c r="N244" s="33"/>
      <c r="O244" s="32"/>
      <c r="P244" s="79">
        <v>0</v>
      </c>
      <c r="Q244" s="79">
        <f t="shared" si="3"/>
        <v>0</v>
      </c>
      <c r="R244" s="82"/>
    </row>
    <row r="245" spans="1:18" ht="93.75" x14ac:dyDescent="0.2">
      <c r="A245" s="39">
        <v>6</v>
      </c>
      <c r="B245" s="64">
        <v>31</v>
      </c>
      <c r="C245" s="73" t="s">
        <v>572</v>
      </c>
      <c r="D245" s="38"/>
      <c r="E245" s="27"/>
      <c r="F245" s="43"/>
      <c r="G245" s="78">
        <v>8</v>
      </c>
      <c r="H245" s="35" t="s">
        <v>325</v>
      </c>
      <c r="I245" s="32"/>
      <c r="J245" s="27"/>
      <c r="K245" s="32"/>
      <c r="L245" s="32"/>
      <c r="M245" s="32"/>
      <c r="N245" s="33"/>
      <c r="O245" s="32"/>
      <c r="P245" s="79">
        <v>0</v>
      </c>
      <c r="Q245" s="79">
        <f t="shared" si="3"/>
        <v>0</v>
      </c>
      <c r="R245" s="82"/>
    </row>
    <row r="246" spans="1:18" ht="93.75" x14ac:dyDescent="0.2">
      <c r="A246" s="39">
        <v>6</v>
      </c>
      <c r="B246" s="64">
        <v>32</v>
      </c>
      <c r="C246" s="73" t="s">
        <v>492</v>
      </c>
      <c r="D246" s="38"/>
      <c r="E246" s="27"/>
      <c r="F246" s="43"/>
      <c r="G246" s="78">
        <v>8</v>
      </c>
      <c r="H246" s="35" t="s">
        <v>325</v>
      </c>
      <c r="I246" s="32"/>
      <c r="J246" s="27"/>
      <c r="K246" s="32"/>
      <c r="L246" s="32"/>
      <c r="M246" s="32"/>
      <c r="N246" s="33"/>
      <c r="O246" s="32"/>
      <c r="P246" s="79">
        <v>0</v>
      </c>
      <c r="Q246" s="79">
        <f t="shared" si="3"/>
        <v>0</v>
      </c>
      <c r="R246" s="83"/>
    </row>
    <row r="247" spans="1:18" ht="53.25" customHeight="1" x14ac:dyDescent="0.2">
      <c r="Q247" s="80" t="s">
        <v>574</v>
      </c>
      <c r="R247" s="79">
        <f>SUM(R4+R114+R137+R164+R187+R215)</f>
        <v>0</v>
      </c>
    </row>
    <row r="248" spans="1:18" ht="56.25" customHeight="1" x14ac:dyDescent="0.2">
      <c r="R248" s="60"/>
    </row>
    <row r="249" spans="1:18" ht="61.5" customHeight="1" x14ac:dyDescent="0.2">
      <c r="R249" s="60"/>
    </row>
    <row r="250" spans="1:18" ht="64.5" customHeight="1" x14ac:dyDescent="0.2"/>
    <row r="251" spans="1:18" ht="69" customHeight="1" x14ac:dyDescent="0.2"/>
    <row r="252" spans="1:18" ht="54.75" customHeight="1" x14ac:dyDescent="0.2"/>
    <row r="253" spans="1:18" ht="59.25" customHeight="1" x14ac:dyDescent="0.2"/>
    <row r="254" spans="1:18" ht="51.75" customHeight="1" x14ac:dyDescent="0.2"/>
    <row r="255" spans="1:18" ht="54" customHeight="1" x14ac:dyDescent="0.2"/>
    <row r="256" spans="1:18" ht="60" customHeight="1" x14ac:dyDescent="0.2"/>
    <row r="257" ht="75.75" customHeight="1" x14ac:dyDescent="0.2"/>
    <row r="258" ht="84.75" customHeight="1" x14ac:dyDescent="0.2"/>
    <row r="259" ht="80.25" customHeight="1" x14ac:dyDescent="0.2"/>
    <row r="260" ht="69" customHeight="1" x14ac:dyDescent="0.2"/>
    <row r="262" ht="72.75" customHeight="1" x14ac:dyDescent="0.2"/>
    <row r="263" ht="77.25" customHeight="1" x14ac:dyDescent="0.2"/>
    <row r="264" ht="78" customHeight="1" x14ac:dyDescent="0.2"/>
    <row r="265" ht="77.25" customHeight="1" x14ac:dyDescent="0.2"/>
    <row r="266" ht="69.75" customHeight="1" x14ac:dyDescent="0.2"/>
    <row r="267" ht="81" customHeight="1" x14ac:dyDescent="0.2"/>
    <row r="268" ht="77.25" customHeight="1" x14ac:dyDescent="0.2"/>
    <row r="269" ht="75.75" customHeight="1" x14ac:dyDescent="0.2"/>
    <row r="270" ht="68.25" customHeight="1" x14ac:dyDescent="0.2"/>
    <row r="271" ht="69.75" customHeight="1" x14ac:dyDescent="0.2"/>
    <row r="272" ht="165" customHeight="1" x14ac:dyDescent="0.2"/>
    <row r="273" ht="162.75" customHeight="1" x14ac:dyDescent="0.2"/>
    <row r="274" ht="167.25" customHeight="1" x14ac:dyDescent="0.2"/>
    <row r="275" ht="144.75" customHeight="1" x14ac:dyDescent="0.2"/>
    <row r="276" ht="57.75" customHeight="1" x14ac:dyDescent="0.2"/>
    <row r="277" ht="63" customHeight="1" x14ac:dyDescent="0.2"/>
    <row r="278" ht="57.75" customHeight="1" x14ac:dyDescent="0.2"/>
    <row r="279" ht="57.75" customHeight="1" x14ac:dyDescent="0.2"/>
    <row r="280" ht="57.75" customHeight="1" x14ac:dyDescent="0.2"/>
    <row r="281" ht="65.25" customHeight="1" x14ac:dyDescent="0.2"/>
    <row r="282" ht="63" customHeight="1" x14ac:dyDescent="0.2"/>
    <row r="283" ht="70.5" customHeight="1" x14ac:dyDescent="0.2"/>
    <row r="284" ht="123.75" customHeight="1" x14ac:dyDescent="0.2"/>
    <row r="285" ht="114" customHeight="1" x14ac:dyDescent="0.2"/>
    <row r="286" ht="105" customHeight="1" x14ac:dyDescent="0.2"/>
    <row r="287" ht="104.25" customHeight="1" x14ac:dyDescent="0.2"/>
    <row r="288" ht="103.5" customHeight="1" x14ac:dyDescent="0.2"/>
    <row r="289" ht="118.5" customHeight="1" x14ac:dyDescent="0.2"/>
    <row r="290" ht="112.5" customHeight="1" x14ac:dyDescent="0.2"/>
    <row r="297" ht="408" customHeight="1" x14ac:dyDescent="0.2"/>
    <row r="298" ht="408.75" customHeight="1" x14ac:dyDescent="0.2"/>
    <row r="299" ht="408.75" customHeight="1" x14ac:dyDescent="0.2"/>
    <row r="300" ht="408.75" customHeight="1" x14ac:dyDescent="0.2"/>
    <row r="301" ht="404.25" customHeight="1" x14ac:dyDescent="0.2"/>
    <row r="302" ht="404.25" customHeight="1" x14ac:dyDescent="0.2"/>
    <row r="303" ht="408.75" customHeight="1" x14ac:dyDescent="0.2"/>
    <row r="304" ht="409.5" customHeight="1" x14ac:dyDescent="0.2"/>
    <row r="305" ht="408.75" customHeight="1" x14ac:dyDescent="0.2"/>
    <row r="306" ht="405" customHeight="1" x14ac:dyDescent="0.2"/>
    <row r="307" ht="87" customHeight="1" x14ac:dyDescent="0.2"/>
    <row r="308" ht="89.25" customHeight="1" x14ac:dyDescent="0.2"/>
    <row r="309" ht="85.5" customHeight="1" x14ac:dyDescent="0.2"/>
    <row r="310" ht="81.75" customHeight="1" x14ac:dyDescent="0.2"/>
    <row r="311" ht="86.25" customHeight="1" x14ac:dyDescent="0.2"/>
    <row r="312" ht="96.75" customHeight="1" x14ac:dyDescent="0.2"/>
    <row r="313" ht="86.25" customHeight="1" x14ac:dyDescent="0.2"/>
    <row r="314" ht="91.5" customHeight="1" x14ac:dyDescent="0.2"/>
    <row r="315" ht="88.5" customHeight="1" x14ac:dyDescent="0.2"/>
    <row r="316" ht="85.5" customHeight="1" x14ac:dyDescent="0.2"/>
    <row r="317" ht="87" customHeight="1" x14ac:dyDescent="0.2"/>
    <row r="318" ht="91.5" customHeight="1" x14ac:dyDescent="0.2"/>
    <row r="320" ht="89.25" customHeight="1" x14ac:dyDescent="0.2"/>
    <row r="321" ht="69.75" customHeight="1" x14ac:dyDescent="0.2"/>
    <row r="322" ht="71.25" customHeight="1" x14ac:dyDescent="0.2"/>
    <row r="323" ht="75" customHeight="1" x14ac:dyDescent="0.2"/>
    <row r="324" ht="77.25" customHeight="1" x14ac:dyDescent="0.2"/>
    <row r="326" ht="70.5" customHeight="1" x14ac:dyDescent="0.2"/>
    <row r="327" ht="73.5" customHeight="1" x14ac:dyDescent="0.2"/>
    <row r="328" ht="68.25" customHeight="1" x14ac:dyDescent="0.2"/>
    <row r="329" ht="77.25" customHeight="1" x14ac:dyDescent="0.2"/>
    <row r="330" ht="69.75" customHeight="1" x14ac:dyDescent="0.2"/>
    <row r="331" ht="70.5" customHeight="1" x14ac:dyDescent="0.2"/>
    <row r="333" ht="85.5" customHeight="1" x14ac:dyDescent="0.2"/>
    <row r="334" ht="74.25" customHeight="1" x14ac:dyDescent="0.2"/>
    <row r="349" ht="48.95" customHeight="1" x14ac:dyDescent="0.2"/>
    <row r="350" ht="48.95" customHeight="1" x14ac:dyDescent="0.2"/>
    <row r="351" ht="48.95" customHeight="1" x14ac:dyDescent="0.2"/>
    <row r="352" ht="48.95" customHeight="1" x14ac:dyDescent="0.2"/>
    <row r="353" ht="48.95" customHeight="1" x14ac:dyDescent="0.2"/>
    <row r="354" ht="48.95" customHeight="1" x14ac:dyDescent="0.2"/>
    <row r="355" ht="48.95" customHeight="1" x14ac:dyDescent="0.2"/>
    <row r="356" ht="48.95" customHeight="1" x14ac:dyDescent="0.2"/>
    <row r="357" ht="48.95" customHeight="1" x14ac:dyDescent="0.2"/>
    <row r="358" ht="48.95" customHeight="1" x14ac:dyDescent="0.2"/>
    <row r="359" ht="48.95" customHeight="1" x14ac:dyDescent="0.2"/>
    <row r="360" ht="48.95" customHeight="1" x14ac:dyDescent="0.2"/>
    <row r="361" ht="48.95" customHeight="1" x14ac:dyDescent="0.2"/>
    <row r="362" ht="73.5" customHeight="1" x14ac:dyDescent="0.2"/>
    <row r="363" ht="72.75" customHeight="1" x14ac:dyDescent="0.2"/>
    <row r="364" ht="72.75" customHeight="1" x14ac:dyDescent="0.2"/>
    <row r="365" ht="87.75" customHeight="1" x14ac:dyDescent="0.2"/>
    <row r="366" ht="76.5" customHeight="1" x14ac:dyDescent="0.2"/>
    <row r="367" ht="90.75" customHeight="1" x14ac:dyDescent="0.2"/>
    <row r="368" ht="89.25" customHeight="1" x14ac:dyDescent="0.2"/>
    <row r="369" ht="98.25" customHeight="1" x14ac:dyDescent="0.2"/>
    <row r="370" ht="102.75" customHeight="1" x14ac:dyDescent="0.2"/>
    <row r="371" ht="188.25" customHeight="1" x14ac:dyDescent="0.2"/>
    <row r="372" ht="165.75" customHeight="1" x14ac:dyDescent="0.2"/>
    <row r="373" ht="170.25" customHeight="1" x14ac:dyDescent="0.2"/>
    <row r="374" ht="173.25" customHeight="1" x14ac:dyDescent="0.2"/>
    <row r="375" ht="171.75" customHeight="1" x14ac:dyDescent="0.2"/>
    <row r="376" ht="176.25" customHeight="1" x14ac:dyDescent="0.2"/>
    <row r="377" ht="68.25" customHeight="1" x14ac:dyDescent="0.2"/>
    <row r="378" ht="68.25" customHeight="1" x14ac:dyDescent="0.2"/>
    <row r="379" ht="68.25" customHeight="1" x14ac:dyDescent="0.2"/>
    <row r="380" ht="68.25" customHeight="1" x14ac:dyDescent="0.2"/>
    <row r="381" ht="68.25" customHeight="1" x14ac:dyDescent="0.2"/>
    <row r="382" ht="68.25" customHeight="1" x14ac:dyDescent="0.2"/>
    <row r="383" ht="68.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95" customHeight="1" x14ac:dyDescent="0.2"/>
    <row r="396" ht="195" customHeight="1" x14ac:dyDescent="0.2"/>
    <row r="397" ht="195" customHeight="1" x14ac:dyDescent="0.2"/>
    <row r="398" ht="195" customHeight="1" x14ac:dyDescent="0.2"/>
    <row r="399" ht="195" customHeight="1" x14ac:dyDescent="0.2"/>
    <row r="400" ht="195" customHeight="1" x14ac:dyDescent="0.2"/>
    <row r="401" ht="195" customHeight="1" x14ac:dyDescent="0.2"/>
    <row r="402" ht="195" customHeight="1" x14ac:dyDescent="0.2"/>
    <row r="403" ht="195" customHeight="1" x14ac:dyDescent="0.2"/>
    <row r="404" ht="195" customHeight="1" x14ac:dyDescent="0.2"/>
    <row r="405" ht="85.5" customHeight="1" x14ac:dyDescent="0.2"/>
    <row r="406" ht="78" customHeight="1" x14ac:dyDescent="0.2"/>
    <row r="407" ht="78" customHeight="1" x14ac:dyDescent="0.2"/>
    <row r="408" ht="75.75" customHeight="1" x14ac:dyDescent="0.2"/>
    <row r="409" ht="45.75" customHeight="1" x14ac:dyDescent="0.2"/>
    <row r="410" ht="44.25" customHeight="1" x14ac:dyDescent="0.2"/>
    <row r="411" ht="38.25" customHeight="1" x14ac:dyDescent="0.2"/>
    <row r="412" ht="51" customHeight="1" x14ac:dyDescent="0.2"/>
    <row r="413" ht="43.5" customHeight="1" x14ac:dyDescent="0.2"/>
    <row r="414" ht="46.5" customHeight="1" x14ac:dyDescent="0.2"/>
    <row r="415" ht="42" customHeight="1" x14ac:dyDescent="0.2"/>
    <row r="416" ht="53.25" customHeight="1" x14ac:dyDescent="0.2"/>
    <row r="417" ht="39.75" customHeight="1" x14ac:dyDescent="0.2"/>
    <row r="418" ht="50.25" customHeight="1" x14ac:dyDescent="0.2"/>
    <row r="419" ht="46.5" customHeight="1" x14ac:dyDescent="0.2"/>
    <row r="420" ht="151.5" customHeight="1" x14ac:dyDescent="0.2"/>
    <row r="421" ht="280.5" customHeight="1" x14ac:dyDescent="0.2"/>
    <row r="422" ht="277.5" customHeight="1" x14ac:dyDescent="0.2"/>
    <row r="423" ht="180" customHeight="1" x14ac:dyDescent="0.2"/>
    <row r="424" ht="201" customHeight="1" x14ac:dyDescent="0.2"/>
    <row r="425" ht="203.25" customHeight="1" x14ac:dyDescent="0.2"/>
    <row r="426" ht="207" customHeight="1" x14ac:dyDescent="0.2"/>
    <row r="427" ht="173.25" customHeight="1" x14ac:dyDescent="0.2"/>
    <row r="428" ht="175.5" customHeight="1" x14ac:dyDescent="0.2"/>
    <row r="429" ht="202.5" customHeight="1" x14ac:dyDescent="0.2"/>
    <row r="430" ht="80.25" customHeight="1" x14ac:dyDescent="0.2"/>
    <row r="431" ht="78.75" customHeight="1" x14ac:dyDescent="0.2"/>
    <row r="432" ht="81" customHeight="1" x14ac:dyDescent="0.2"/>
    <row r="433" ht="78.75" customHeight="1" x14ac:dyDescent="0.2"/>
    <row r="434" ht="82.5" customHeight="1" x14ac:dyDescent="0.2"/>
    <row r="435" ht="206.25" customHeight="1" x14ac:dyDescent="0.2"/>
    <row r="436" ht="281.25" customHeight="1" x14ac:dyDescent="0.2"/>
    <row r="437" ht="59.25" customHeight="1" x14ac:dyDescent="0.2"/>
    <row r="438" ht="59.25" customHeight="1" x14ac:dyDescent="0.2"/>
    <row r="439" ht="59.25" customHeight="1" x14ac:dyDescent="0.2"/>
    <row r="440" ht="59.25" customHeight="1" x14ac:dyDescent="0.2"/>
    <row r="441" ht="59.25" customHeight="1" x14ac:dyDescent="0.2"/>
    <row r="442" ht="59.25" customHeight="1" x14ac:dyDescent="0.2"/>
    <row r="443" ht="59.25" customHeight="1" x14ac:dyDescent="0.2"/>
    <row r="444" ht="59.25" customHeight="1" x14ac:dyDescent="0.2"/>
    <row r="445" ht="59.25" customHeight="1" x14ac:dyDescent="0.2"/>
    <row r="446" ht="59.25" customHeight="1" x14ac:dyDescent="0.2"/>
    <row r="447" ht="87.75" customHeight="1" x14ac:dyDescent="0.2"/>
    <row r="448" ht="87.75" customHeight="1" x14ac:dyDescent="0.2"/>
    <row r="449" ht="87.75" customHeight="1" x14ac:dyDescent="0.2"/>
    <row r="450" ht="87.75" customHeight="1" x14ac:dyDescent="0.2"/>
    <row r="451" ht="57.75" customHeight="1" x14ac:dyDescent="0.2"/>
    <row r="452" ht="57.75" customHeight="1" x14ac:dyDescent="0.2"/>
    <row r="453" ht="408.95" customHeight="1" x14ac:dyDescent="0.2"/>
    <row r="454" ht="408.95" customHeight="1" x14ac:dyDescent="0.2"/>
    <row r="455" ht="408.95" customHeight="1" x14ac:dyDescent="0.2"/>
    <row r="456" ht="408.95" customHeight="1" x14ac:dyDescent="0.2"/>
    <row r="457" ht="408.95" customHeight="1" x14ac:dyDescent="0.2"/>
    <row r="458" ht="408.95" customHeight="1" x14ac:dyDescent="0.2"/>
    <row r="459" ht="408.95" customHeight="1" x14ac:dyDescent="0.2"/>
    <row r="460" ht="408.95" customHeight="1" x14ac:dyDescent="0.2"/>
    <row r="461" ht="408.95" customHeight="1" x14ac:dyDescent="0.2"/>
    <row r="462" ht="408.95" customHeight="1" x14ac:dyDescent="0.2"/>
    <row r="463" ht="69.599999999999994" customHeight="1" x14ac:dyDescent="0.2"/>
    <row r="464" ht="69.599999999999994" customHeight="1" x14ac:dyDescent="0.2"/>
    <row r="465" ht="80.25" customHeight="1" x14ac:dyDescent="0.2"/>
    <row r="466" ht="81.75" customHeight="1" x14ac:dyDescent="0.2"/>
    <row r="471" ht="45" customHeight="1" x14ac:dyDescent="0.2"/>
    <row r="472" ht="60.75" customHeight="1" x14ac:dyDescent="0.2"/>
    <row r="473" ht="49.5" customHeight="1" x14ac:dyDescent="0.2"/>
    <row r="474" ht="51" customHeight="1" x14ac:dyDescent="0.2"/>
    <row r="475" ht="48" customHeight="1" x14ac:dyDescent="0.2"/>
    <row r="476" ht="57" customHeight="1" x14ac:dyDescent="0.2"/>
    <row r="477" ht="58.5" customHeight="1" x14ac:dyDescent="0.2"/>
    <row r="478" ht="55.5" customHeight="1" x14ac:dyDescent="0.2"/>
    <row r="479" ht="64.5" customHeight="1" x14ac:dyDescent="0.2"/>
    <row r="480" ht="68.25" customHeight="1" x14ac:dyDescent="0.2"/>
    <row r="481" ht="53.25" customHeight="1" x14ac:dyDescent="0.2"/>
    <row r="482" ht="121.5" customHeight="1" x14ac:dyDescent="0.2"/>
    <row r="483" ht="114.75" customHeight="1" x14ac:dyDescent="0.2"/>
    <row r="484" ht="113.25" customHeight="1" x14ac:dyDescent="0.2"/>
    <row r="485" ht="107.25" customHeight="1" x14ac:dyDescent="0.2"/>
    <row r="486" ht="106.5" customHeight="1" x14ac:dyDescent="0.2"/>
    <row r="487" ht="111" customHeight="1" x14ac:dyDescent="0.2"/>
    <row r="488" ht="84.75" customHeight="1" x14ac:dyDescent="0.2"/>
    <row r="489" ht="209.25" customHeight="1" x14ac:dyDescent="0.2"/>
    <row r="490" ht="224.25" customHeight="1" x14ac:dyDescent="0.2"/>
    <row r="491" ht="202.5" customHeight="1" x14ac:dyDescent="0.2"/>
    <row r="492" ht="209.25" customHeight="1" x14ac:dyDescent="0.2"/>
    <row r="493" ht="203.25" customHeight="1" x14ac:dyDescent="0.2"/>
    <row r="494" ht="204" customHeight="1" x14ac:dyDescent="0.2"/>
    <row r="495" ht="147" customHeight="1" x14ac:dyDescent="0.2"/>
    <row r="496" ht="192" customHeight="1" x14ac:dyDescent="0.2"/>
    <row r="497" ht="162" customHeight="1" x14ac:dyDescent="0.2"/>
    <row r="498" ht="175.5" customHeight="1" x14ac:dyDescent="0.2"/>
    <row r="499" ht="155.25" customHeight="1" x14ac:dyDescent="0.2"/>
    <row r="500" ht="293.25" customHeight="1" x14ac:dyDescent="0.2"/>
    <row r="501" ht="122.25" customHeight="1" x14ac:dyDescent="0.2"/>
    <row r="502" ht="123" customHeight="1" x14ac:dyDescent="0.2"/>
    <row r="503" ht="115.5" customHeight="1" x14ac:dyDescent="0.2"/>
    <row r="504" ht="105.75" customHeight="1" x14ac:dyDescent="0.2"/>
    <row r="505" ht="105" customHeight="1" x14ac:dyDescent="0.2"/>
    <row r="506" ht="72.75" customHeight="1" x14ac:dyDescent="0.2"/>
    <row r="507" ht="70.5" customHeight="1" x14ac:dyDescent="0.2"/>
    <row r="508" ht="75" customHeight="1" x14ac:dyDescent="0.2"/>
    <row r="509" ht="75.75" customHeight="1" x14ac:dyDescent="0.2"/>
    <row r="510" ht="71.25" customHeight="1" x14ac:dyDescent="0.2"/>
    <row r="511" ht="71.25" customHeight="1" x14ac:dyDescent="0.2"/>
    <row r="512" ht="126" customHeight="1" x14ac:dyDescent="0.2"/>
    <row r="513" ht="121.5" customHeight="1" x14ac:dyDescent="0.2"/>
    <row r="514" ht="120" customHeight="1" x14ac:dyDescent="0.2"/>
    <row r="515" ht="120.75" customHeight="1" x14ac:dyDescent="0.2"/>
    <row r="516" ht="114.75" customHeight="1" x14ac:dyDescent="0.2"/>
    <row r="517" ht="114.75" customHeight="1" x14ac:dyDescent="0.2"/>
    <row r="518" ht="112.5" customHeight="1" x14ac:dyDescent="0.2"/>
    <row r="519" ht="113.25" customHeight="1" x14ac:dyDescent="0.2"/>
    <row r="520" ht="38.25" customHeight="1" x14ac:dyDescent="0.2"/>
    <row r="521" ht="36" customHeight="1" x14ac:dyDescent="0.2"/>
    <row r="522" ht="36" customHeight="1" x14ac:dyDescent="0.2"/>
    <row r="523" ht="36" customHeight="1" x14ac:dyDescent="0.2"/>
    <row r="524" ht="36" customHeight="1" x14ac:dyDescent="0.2"/>
    <row r="525" ht="36" customHeight="1" x14ac:dyDescent="0.2"/>
    <row r="526" ht="36" customHeight="1" x14ac:dyDescent="0.2"/>
    <row r="527" ht="53.25" customHeight="1" x14ac:dyDescent="0.2"/>
    <row r="536" ht="168" customHeight="1" x14ac:dyDescent="0.2"/>
    <row r="537" ht="68.25" customHeight="1" x14ac:dyDescent="0.2"/>
    <row r="538" ht="68.25" customHeight="1" x14ac:dyDescent="0.2"/>
    <row r="539" ht="68.25" customHeight="1" x14ac:dyDescent="0.2"/>
    <row r="540" ht="68.25" customHeight="1" x14ac:dyDescent="0.2"/>
    <row r="541" ht="68.25" customHeight="1" x14ac:dyDescent="0.2"/>
    <row r="542" ht="68.25" customHeight="1" x14ac:dyDescent="0.2"/>
    <row r="543" ht="68.25" customHeight="1" x14ac:dyDescent="0.2"/>
    <row r="544" ht="78" customHeight="1" x14ac:dyDescent="0.2"/>
    <row r="545" ht="159" customHeight="1" x14ac:dyDescent="0.2"/>
    <row r="546" ht="70.5" customHeight="1" x14ac:dyDescent="0.2"/>
    <row r="547" ht="70.5" customHeight="1" x14ac:dyDescent="0.2"/>
    <row r="548" ht="70.5" customHeight="1" x14ac:dyDescent="0.2"/>
    <row r="549" ht="70.5" customHeight="1" x14ac:dyDescent="0.2"/>
    <row r="550" ht="152.25" customHeight="1" x14ac:dyDescent="0.2"/>
    <row r="551" ht="136.5" customHeight="1" x14ac:dyDescent="0.2"/>
    <row r="552" ht="191.25" customHeight="1" x14ac:dyDescent="0.2"/>
    <row r="553" ht="184.5" customHeight="1" x14ac:dyDescent="0.2"/>
    <row r="554" ht="93.75" customHeight="1" x14ac:dyDescent="0.2"/>
    <row r="555" ht="87" customHeight="1" x14ac:dyDescent="0.2"/>
    <row r="556" ht="93" customHeight="1" x14ac:dyDescent="0.2"/>
    <row r="557" ht="97.5" customHeight="1" x14ac:dyDescent="0.2"/>
    <row r="558" ht="213" customHeight="1" x14ac:dyDescent="0.2"/>
    <row r="559" ht="234" customHeight="1" x14ac:dyDescent="0.2"/>
    <row r="560" ht="222.75" customHeight="1" x14ac:dyDescent="0.2"/>
    <row r="561" ht="55.5" customHeight="1" x14ac:dyDescent="0.2"/>
    <row r="562" ht="53.25" customHeight="1" x14ac:dyDescent="0.2"/>
    <row r="563" ht="57" customHeight="1" x14ac:dyDescent="0.2"/>
    <row r="564" ht="68.25" customHeight="1" x14ac:dyDescent="0.2"/>
    <row r="565" ht="67.5" customHeight="1" x14ac:dyDescent="0.2"/>
    <row r="566" ht="102" customHeight="1" x14ac:dyDescent="0.2"/>
    <row r="567" ht="109.5" customHeight="1" x14ac:dyDescent="0.2"/>
    <row r="568" ht="99" customHeight="1" x14ac:dyDescent="0.2"/>
    <row r="569" ht="115.5" customHeight="1" x14ac:dyDescent="0.2"/>
    <row r="570" ht="108.75" customHeight="1" x14ac:dyDescent="0.2"/>
    <row r="571" ht="101.25" customHeight="1" x14ac:dyDescent="0.2"/>
    <row r="572" ht="219.75" customHeight="1" x14ac:dyDescent="0.2"/>
    <row r="573" ht="219.75" customHeight="1" x14ac:dyDescent="0.2"/>
    <row r="574" ht="81" customHeight="1" x14ac:dyDescent="0.2"/>
    <row r="575" ht="75.75" customHeight="1" x14ac:dyDescent="0.2"/>
    <row r="576" ht="73.5" customHeight="1" x14ac:dyDescent="0.2"/>
    <row r="577" ht="81" customHeight="1" x14ac:dyDescent="0.2"/>
    <row r="578" ht="83.25" customHeight="1" x14ac:dyDescent="0.2"/>
    <row r="579" ht="72" customHeight="1" x14ac:dyDescent="0.2"/>
    <row r="580" ht="71.25" customHeight="1" x14ac:dyDescent="0.2"/>
    <row r="581" ht="64.5" customHeight="1" x14ac:dyDescent="0.2"/>
    <row r="582" ht="78" customHeight="1" x14ac:dyDescent="0.2"/>
    <row r="583" ht="78" customHeight="1" x14ac:dyDescent="0.2"/>
    <row r="584" ht="68.25" customHeight="1" x14ac:dyDescent="0.2"/>
    <row r="585" ht="76.5" customHeight="1" x14ac:dyDescent="0.2"/>
    <row r="586" ht="207.75" customHeight="1" x14ac:dyDescent="0.2"/>
    <row r="587" ht="207.75" customHeight="1" x14ac:dyDescent="0.2"/>
    <row r="588" ht="205.5" customHeight="1" x14ac:dyDescent="0.2"/>
    <row r="589" ht="207.75" customHeight="1" x14ac:dyDescent="0.2"/>
    <row r="590" ht="75.75" customHeight="1" x14ac:dyDescent="0.2"/>
    <row r="591" ht="77.25" customHeight="1" x14ac:dyDescent="0.2"/>
    <row r="592" ht="83.25" customHeight="1" x14ac:dyDescent="0.2"/>
    <row r="593" ht="75" customHeight="1" x14ac:dyDescent="0.2"/>
    <row r="594" ht="71.25" customHeight="1" x14ac:dyDescent="0.2"/>
    <row r="595" ht="71.25" customHeight="1" x14ac:dyDescent="0.2"/>
    <row r="596" ht="67.5" customHeight="1" x14ac:dyDescent="0.2"/>
    <row r="597" ht="70.5" customHeight="1" x14ac:dyDescent="0.2"/>
    <row r="598" ht="73.5" customHeight="1" x14ac:dyDescent="0.2"/>
    <row r="599" ht="72" customHeight="1" x14ac:dyDescent="0.2"/>
    <row r="600" ht="76.5" customHeight="1" x14ac:dyDescent="0.2"/>
    <row r="601" ht="79.5" customHeight="1" x14ac:dyDescent="0.2"/>
    <row r="602" ht="152.25" customHeight="1" x14ac:dyDescent="0.2"/>
    <row r="603" ht="159.75" customHeight="1" x14ac:dyDescent="0.2"/>
    <row r="604" ht="97.5" customHeight="1" x14ac:dyDescent="0.2"/>
    <row r="605" ht="104.25" customHeight="1" x14ac:dyDescent="0.2"/>
    <row r="607" ht="125.25" customHeight="1" x14ac:dyDescent="0.2"/>
    <row r="608" ht="125.25" customHeight="1" x14ac:dyDescent="0.2"/>
    <row r="609" ht="60" customHeight="1" x14ac:dyDescent="0.2"/>
    <row r="610" ht="61.5" customHeight="1" x14ac:dyDescent="0.2"/>
    <row r="611" ht="216" customHeight="1" x14ac:dyDescent="0.2"/>
    <row r="612" ht="216" customHeight="1" x14ac:dyDescent="0.2"/>
    <row r="613" ht="216" customHeight="1" x14ac:dyDescent="0.2"/>
    <row r="614" ht="216" customHeight="1" x14ac:dyDescent="0.2"/>
    <row r="615" ht="151.5" customHeight="1" x14ac:dyDescent="0.2"/>
    <row r="616" ht="150.75" customHeight="1" x14ac:dyDescent="0.2"/>
    <row r="617" ht="151.5" customHeight="1" x14ac:dyDescent="0.2"/>
    <row r="618" ht="146.25" customHeight="1" x14ac:dyDescent="0.2"/>
    <row r="619" ht="141.75" customHeight="1" x14ac:dyDescent="0.2"/>
    <row r="620" ht="97.5" customHeight="1" x14ac:dyDescent="0.2"/>
    <row r="621" ht="98.25" customHeight="1" x14ac:dyDescent="0.2"/>
    <row r="622" ht="96" customHeight="1" x14ac:dyDescent="0.2"/>
    <row r="623" ht="94.5" customHeight="1" x14ac:dyDescent="0.2"/>
    <row r="624" ht="189" customHeight="1" x14ac:dyDescent="0.2"/>
    <row r="625" ht="122.25" customHeight="1" x14ac:dyDescent="0.2"/>
    <row r="626" ht="112.5" customHeight="1" x14ac:dyDescent="0.2"/>
    <row r="627" ht="139.5" customHeight="1" x14ac:dyDescent="0.2"/>
    <row r="628" ht="140.25" customHeight="1" x14ac:dyDescent="0.2"/>
    <row r="629" ht="120" customHeight="1" x14ac:dyDescent="0.2"/>
    <row r="630" ht="57" customHeight="1" x14ac:dyDescent="0.2"/>
    <row r="631" ht="12.75" customHeight="1" x14ac:dyDescent="0.2"/>
    <row r="632" ht="12.75" customHeight="1" x14ac:dyDescent="0.2"/>
    <row r="633" ht="12.75" customHeight="1" x14ac:dyDescent="0.2"/>
  </sheetData>
  <autoFilter ref="A3:R249" xr:uid="{00000000-0009-0000-0000-000000000000}"/>
  <mergeCells count="7">
    <mergeCell ref="R187:R214"/>
    <mergeCell ref="R215:R246"/>
    <mergeCell ref="A1:R1"/>
    <mergeCell ref="R4:R113"/>
    <mergeCell ref="R114:R136"/>
    <mergeCell ref="R137:R163"/>
    <mergeCell ref="R164:R186"/>
  </mergeCells>
  <pageMargins left="0.19685039370078741" right="0.15748031496062992" top="0.53" bottom="0.31496062992125984" header="0.19685039370078741" footer="0.15748031496062992"/>
  <pageSetup paperSize="9" scale="52" fitToHeight="0" orientation="landscape" r:id="rId1"/>
  <headerFooter alignWithMargins="0">
    <oddHeader>&amp;L
Prospetto offerta: fornitura di medicazioni e sostituti cutanei&amp;CA.O. Santobono Pausilipon
- Napoli -</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16"/>
  <sheetViews>
    <sheetView workbookViewId="0">
      <selection activeCell="C21" sqref="C21"/>
    </sheetView>
  </sheetViews>
  <sheetFormatPr defaultRowHeight="15" x14ac:dyDescent="0.25"/>
  <cols>
    <col min="1" max="1" width="17.28515625" bestFit="1" customWidth="1"/>
    <col min="2" max="2" width="10.140625" bestFit="1" customWidth="1"/>
    <col min="3" max="3" width="49.42578125" bestFit="1" customWidth="1"/>
    <col min="4" max="4" width="11.140625" bestFit="1" customWidth="1"/>
    <col min="5" max="5" width="77.85546875" customWidth="1"/>
  </cols>
  <sheetData>
    <row r="1" spans="1:5" ht="15.75" thickBot="1" x14ac:dyDescent="0.3">
      <c r="A1" s="23" t="s">
        <v>9</v>
      </c>
      <c r="B1" s="24" t="s">
        <v>10</v>
      </c>
      <c r="C1" s="24" t="s">
        <v>0</v>
      </c>
      <c r="D1" s="24" t="s">
        <v>11</v>
      </c>
      <c r="E1" s="25" t="s">
        <v>286</v>
      </c>
    </row>
    <row r="2" spans="1:5" ht="25.5" x14ac:dyDescent="0.25">
      <c r="A2" s="19" t="s">
        <v>5</v>
      </c>
      <c r="B2" s="20" t="s">
        <v>12</v>
      </c>
      <c r="C2" s="21" t="s">
        <v>13</v>
      </c>
      <c r="D2" s="20" t="s">
        <v>14</v>
      </c>
      <c r="E2" s="22" t="s">
        <v>42</v>
      </c>
    </row>
    <row r="3" spans="1:5" x14ac:dyDescent="0.25">
      <c r="A3" s="2" t="s">
        <v>15</v>
      </c>
      <c r="B3" s="17" t="s">
        <v>16</v>
      </c>
      <c r="C3" s="18" t="s">
        <v>17</v>
      </c>
      <c r="D3" s="17" t="s">
        <v>18</v>
      </c>
      <c r="E3" s="3" t="s">
        <v>19</v>
      </c>
    </row>
    <row r="4" spans="1:5" x14ac:dyDescent="0.25">
      <c r="A4" s="2" t="s">
        <v>0</v>
      </c>
      <c r="B4" s="17" t="s">
        <v>20</v>
      </c>
      <c r="C4" s="18" t="s">
        <v>21</v>
      </c>
      <c r="D4" s="17" t="s">
        <v>14</v>
      </c>
      <c r="E4" s="3" t="s">
        <v>22</v>
      </c>
    </row>
    <row r="5" spans="1:5" x14ac:dyDescent="0.25">
      <c r="A5" s="4" t="s">
        <v>23</v>
      </c>
      <c r="B5" s="17" t="s">
        <v>24</v>
      </c>
      <c r="C5" s="18" t="s">
        <v>25</v>
      </c>
      <c r="D5" s="17" t="s">
        <v>14</v>
      </c>
      <c r="E5" s="3"/>
    </row>
    <row r="6" spans="1:5" x14ac:dyDescent="0.25">
      <c r="A6" s="4" t="s">
        <v>1</v>
      </c>
      <c r="B6" s="17" t="s">
        <v>26</v>
      </c>
      <c r="C6" s="18" t="s">
        <v>27</v>
      </c>
      <c r="D6" s="17" t="s">
        <v>14</v>
      </c>
      <c r="E6" s="3"/>
    </row>
    <row r="7" spans="1:5" x14ac:dyDescent="0.25">
      <c r="A7" s="4" t="s">
        <v>7</v>
      </c>
      <c r="B7" s="17" t="s">
        <v>28</v>
      </c>
      <c r="C7" s="18" t="s">
        <v>29</v>
      </c>
      <c r="D7" s="17" t="s">
        <v>18</v>
      </c>
      <c r="E7" s="3"/>
    </row>
    <row r="8" spans="1:5" x14ac:dyDescent="0.25">
      <c r="A8" s="4" t="s">
        <v>2</v>
      </c>
      <c r="B8" s="17" t="s">
        <v>30</v>
      </c>
      <c r="C8" s="18" t="s">
        <v>31</v>
      </c>
      <c r="D8" s="17" t="s">
        <v>18</v>
      </c>
      <c r="E8" s="3" t="s">
        <v>32</v>
      </c>
    </row>
    <row r="9" spans="1:5" ht="25.5" x14ac:dyDescent="0.25">
      <c r="A9" s="4" t="s">
        <v>4</v>
      </c>
      <c r="B9" s="17" t="s">
        <v>12</v>
      </c>
      <c r="C9" s="18" t="s">
        <v>33</v>
      </c>
      <c r="D9" s="17"/>
      <c r="E9" s="3" t="s">
        <v>48</v>
      </c>
    </row>
    <row r="10" spans="1:5" x14ac:dyDescent="0.25">
      <c r="A10" s="4" t="s">
        <v>3</v>
      </c>
      <c r="B10" s="17" t="s">
        <v>30</v>
      </c>
      <c r="C10" s="18" t="s">
        <v>3</v>
      </c>
      <c r="D10" s="17" t="s">
        <v>34</v>
      </c>
      <c r="E10" s="3" t="s">
        <v>35</v>
      </c>
    </row>
    <row r="11" spans="1:5" x14ac:dyDescent="0.25">
      <c r="A11" s="87" t="s">
        <v>6</v>
      </c>
      <c r="B11" s="88" t="s">
        <v>36</v>
      </c>
      <c r="C11" s="89" t="s">
        <v>6</v>
      </c>
      <c r="D11" s="88" t="s">
        <v>18</v>
      </c>
      <c r="E11" s="3" t="s">
        <v>37</v>
      </c>
    </row>
    <row r="12" spans="1:5" ht="25.5" x14ac:dyDescent="0.25">
      <c r="A12" s="87"/>
      <c r="B12" s="88"/>
      <c r="C12" s="89"/>
      <c r="D12" s="88"/>
      <c r="E12" s="3" t="s">
        <v>45</v>
      </c>
    </row>
    <row r="13" spans="1:5" x14ac:dyDescent="0.25">
      <c r="A13" s="4" t="s">
        <v>8</v>
      </c>
      <c r="B13" s="17" t="s">
        <v>38</v>
      </c>
      <c r="C13" s="18" t="s">
        <v>8</v>
      </c>
      <c r="D13" s="17" t="s">
        <v>18</v>
      </c>
      <c r="E13" s="3"/>
    </row>
    <row r="14" spans="1:5" ht="25.5" x14ac:dyDescent="0.25">
      <c r="A14" s="4" t="s">
        <v>39</v>
      </c>
      <c r="B14" s="17" t="s">
        <v>40</v>
      </c>
      <c r="C14" s="18" t="s">
        <v>41</v>
      </c>
      <c r="D14" s="17" t="s">
        <v>18</v>
      </c>
      <c r="E14" s="3" t="s">
        <v>45</v>
      </c>
    </row>
    <row r="15" spans="1:5" x14ac:dyDescent="0.25">
      <c r="A15" s="4" t="s">
        <v>43</v>
      </c>
      <c r="B15" s="1"/>
      <c r="C15" s="18" t="s">
        <v>46</v>
      </c>
      <c r="D15" s="17" t="s">
        <v>14</v>
      </c>
      <c r="E15" s="3" t="s">
        <v>317</v>
      </c>
    </row>
    <row r="16" spans="1:5" ht="15.75" thickBot="1" x14ac:dyDescent="0.3">
      <c r="A16" s="6" t="s">
        <v>44</v>
      </c>
      <c r="B16" s="7"/>
      <c r="C16" s="9" t="s">
        <v>47</v>
      </c>
      <c r="D16" s="10" t="s">
        <v>14</v>
      </c>
      <c r="E16" s="15" t="s">
        <v>285</v>
      </c>
    </row>
  </sheetData>
  <mergeCells count="4">
    <mergeCell ref="A11:A12"/>
    <mergeCell ref="B11:B12"/>
    <mergeCell ref="C11:C12"/>
    <mergeCell ref="D11:D12"/>
  </mergeCells>
  <pageMargins left="0" right="0" top="0" bottom="0" header="0" footer="0"/>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30"/>
  <sheetViews>
    <sheetView workbookViewId="0">
      <selection activeCell="H12" sqref="H12"/>
    </sheetView>
  </sheetViews>
  <sheetFormatPr defaultRowHeight="15" x14ac:dyDescent="0.25"/>
  <cols>
    <col min="1" max="1" width="12.7109375" bestFit="1" customWidth="1"/>
    <col min="2" max="2" width="48.5703125" bestFit="1" customWidth="1"/>
  </cols>
  <sheetData>
    <row r="1" spans="1:2" x14ac:dyDescent="0.25">
      <c r="A1" s="16" t="s">
        <v>316</v>
      </c>
      <c r="B1" s="16" t="s">
        <v>0</v>
      </c>
    </row>
    <row r="2" spans="1:2" x14ac:dyDescent="0.25">
      <c r="A2" s="1">
        <v>5010206010</v>
      </c>
      <c r="B2" s="1" t="s">
        <v>287</v>
      </c>
    </row>
    <row r="3" spans="1:2" x14ac:dyDescent="0.25">
      <c r="A3" s="1">
        <v>5010111010</v>
      </c>
      <c r="B3" s="1" t="s">
        <v>288</v>
      </c>
    </row>
    <row r="4" spans="1:2" x14ac:dyDescent="0.25">
      <c r="A4" s="1">
        <v>5010206050</v>
      </c>
      <c r="B4" s="1" t="s">
        <v>289</v>
      </c>
    </row>
    <row r="5" spans="1:2" x14ac:dyDescent="0.25">
      <c r="A5" s="1">
        <v>5010207010</v>
      </c>
      <c r="B5" s="1" t="s">
        <v>290</v>
      </c>
    </row>
    <row r="6" spans="1:2" x14ac:dyDescent="0.25">
      <c r="A6" s="1">
        <v>5010204050</v>
      </c>
      <c r="B6" s="1" t="s">
        <v>291</v>
      </c>
    </row>
    <row r="7" spans="1:2" x14ac:dyDescent="0.25">
      <c r="A7" s="1">
        <v>5010203050</v>
      </c>
      <c r="B7" s="1" t="s">
        <v>292</v>
      </c>
    </row>
    <row r="8" spans="1:2" x14ac:dyDescent="0.25">
      <c r="A8" s="1">
        <v>5010203010</v>
      </c>
      <c r="B8" s="1" t="s">
        <v>293</v>
      </c>
    </row>
    <row r="9" spans="1:2" x14ac:dyDescent="0.25">
      <c r="A9" s="1">
        <v>5010103010</v>
      </c>
      <c r="B9" s="1" t="s">
        <v>294</v>
      </c>
    </row>
    <row r="10" spans="1:2" x14ac:dyDescent="0.25">
      <c r="A10" s="1">
        <v>5010107010</v>
      </c>
      <c r="B10" s="1" t="s">
        <v>295</v>
      </c>
    </row>
    <row r="11" spans="1:2" x14ac:dyDescent="0.25">
      <c r="A11" s="1">
        <v>5010108010</v>
      </c>
      <c r="B11" s="1" t="s">
        <v>296</v>
      </c>
    </row>
    <row r="12" spans="1:2" x14ac:dyDescent="0.25">
      <c r="A12" s="1">
        <v>5010105010</v>
      </c>
      <c r="B12" s="1" t="s">
        <v>297</v>
      </c>
    </row>
    <row r="13" spans="1:2" x14ac:dyDescent="0.25">
      <c r="A13" s="1">
        <v>5010101150</v>
      </c>
      <c r="B13" s="1" t="s">
        <v>298</v>
      </c>
    </row>
    <row r="14" spans="1:2" x14ac:dyDescent="0.25">
      <c r="A14" s="1">
        <v>5010106010</v>
      </c>
      <c r="B14" s="1" t="s">
        <v>299</v>
      </c>
    </row>
    <row r="15" spans="1:2" x14ac:dyDescent="0.25">
      <c r="A15" s="1">
        <v>5010205010</v>
      </c>
      <c r="B15" s="1" t="s">
        <v>300</v>
      </c>
    </row>
    <row r="16" spans="1:2" x14ac:dyDescent="0.25">
      <c r="A16" s="1">
        <v>5010202010</v>
      </c>
      <c r="B16" s="1" t="s">
        <v>301</v>
      </c>
    </row>
    <row r="17" spans="1:2" x14ac:dyDescent="0.25">
      <c r="A17" s="1">
        <v>5010202050</v>
      </c>
      <c r="B17" s="1" t="s">
        <v>302</v>
      </c>
    </row>
    <row r="18" spans="1:2" x14ac:dyDescent="0.25">
      <c r="A18" s="1">
        <v>5010110010</v>
      </c>
      <c r="B18" s="1" t="s">
        <v>303</v>
      </c>
    </row>
    <row r="19" spans="1:2" x14ac:dyDescent="0.25">
      <c r="A19" s="1">
        <v>5010104010</v>
      </c>
      <c r="B19" s="1" t="s">
        <v>304</v>
      </c>
    </row>
    <row r="20" spans="1:2" x14ac:dyDescent="0.25">
      <c r="A20" s="1">
        <v>5010101100</v>
      </c>
      <c r="B20" s="1" t="s">
        <v>305</v>
      </c>
    </row>
    <row r="21" spans="1:2" x14ac:dyDescent="0.25">
      <c r="A21" s="1">
        <v>5010102010</v>
      </c>
      <c r="B21" s="1" t="s">
        <v>306</v>
      </c>
    </row>
    <row r="22" spans="1:2" x14ac:dyDescent="0.25">
      <c r="A22" s="1">
        <v>5010101050</v>
      </c>
      <c r="B22" s="1" t="s">
        <v>307</v>
      </c>
    </row>
    <row r="23" spans="1:2" x14ac:dyDescent="0.25">
      <c r="A23" s="1">
        <v>5010101010</v>
      </c>
      <c r="B23" s="1" t="s">
        <v>308</v>
      </c>
    </row>
    <row r="24" spans="1:2" x14ac:dyDescent="0.25">
      <c r="A24" s="1">
        <v>5010112010</v>
      </c>
      <c r="B24" s="1" t="s">
        <v>309</v>
      </c>
    </row>
    <row r="25" spans="1:2" x14ac:dyDescent="0.25">
      <c r="A25" s="1">
        <v>5010201010</v>
      </c>
      <c r="B25" s="1" t="s">
        <v>310</v>
      </c>
    </row>
    <row r="26" spans="1:2" x14ac:dyDescent="0.25">
      <c r="A26" s="1">
        <v>5010113010</v>
      </c>
      <c r="B26" s="1" t="s">
        <v>311</v>
      </c>
    </row>
    <row r="27" spans="1:2" x14ac:dyDescent="0.25">
      <c r="A27" s="1">
        <v>5010114050</v>
      </c>
      <c r="B27" s="1" t="s">
        <v>312</v>
      </c>
    </row>
    <row r="28" spans="1:2" x14ac:dyDescent="0.25">
      <c r="A28" s="1">
        <v>5010114010</v>
      </c>
      <c r="B28" s="1" t="s">
        <v>313</v>
      </c>
    </row>
    <row r="29" spans="1:2" x14ac:dyDescent="0.25">
      <c r="A29" s="1">
        <v>5010114100</v>
      </c>
      <c r="B29" s="1" t="s">
        <v>314</v>
      </c>
    </row>
    <row r="30" spans="1:2" x14ac:dyDescent="0.25">
      <c r="A30" s="1">
        <v>5010204010</v>
      </c>
      <c r="B30" s="1" t="s">
        <v>315</v>
      </c>
    </row>
  </sheetData>
  <autoFilter ref="A1:B1" xr:uid="{00000000-0009-0000-0000-000002000000}"/>
  <pageMargins left="0" right="0" top="0" bottom="0" header="0" footer="0"/>
  <pageSetup paperSize="9" orientation="landscape"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119"/>
  <sheetViews>
    <sheetView workbookViewId="0">
      <selection activeCell="H12" sqref="H12"/>
    </sheetView>
  </sheetViews>
  <sheetFormatPr defaultRowHeight="15" x14ac:dyDescent="0.25"/>
  <cols>
    <col min="1" max="1" width="10.5703125" bestFit="1" customWidth="1"/>
    <col min="2" max="2" width="44.85546875" bestFit="1" customWidth="1"/>
  </cols>
  <sheetData>
    <row r="1" spans="1:2" ht="15.75" thickBot="1" x14ac:dyDescent="0.3">
      <c r="A1" s="13" t="s">
        <v>44</v>
      </c>
      <c r="B1" s="14" t="s">
        <v>0</v>
      </c>
    </row>
    <row r="2" spans="1:2" x14ac:dyDescent="0.25">
      <c r="A2" s="11" t="s">
        <v>49</v>
      </c>
      <c r="B2" s="5" t="s">
        <v>50</v>
      </c>
    </row>
    <row r="3" spans="1:2" x14ac:dyDescent="0.25">
      <c r="A3" s="11" t="s">
        <v>51</v>
      </c>
      <c r="B3" s="5" t="s">
        <v>52</v>
      </c>
    </row>
    <row r="4" spans="1:2" x14ac:dyDescent="0.25">
      <c r="A4" s="11" t="s">
        <v>53</v>
      </c>
      <c r="B4" s="5" t="s">
        <v>54</v>
      </c>
    </row>
    <row r="5" spans="1:2" x14ac:dyDescent="0.25">
      <c r="A5" s="11" t="s">
        <v>55</v>
      </c>
      <c r="B5" s="5" t="s">
        <v>56</v>
      </c>
    </row>
    <row r="6" spans="1:2" x14ac:dyDescent="0.25">
      <c r="A6" s="11" t="s">
        <v>57</v>
      </c>
      <c r="B6" s="5" t="s">
        <v>58</v>
      </c>
    </row>
    <row r="7" spans="1:2" x14ac:dyDescent="0.25">
      <c r="A7" s="11" t="s">
        <v>59</v>
      </c>
      <c r="B7" s="5" t="s">
        <v>60</v>
      </c>
    </row>
    <row r="8" spans="1:2" x14ac:dyDescent="0.25">
      <c r="A8" s="11" t="s">
        <v>61</v>
      </c>
      <c r="B8" s="5" t="s">
        <v>62</v>
      </c>
    </row>
    <row r="9" spans="1:2" x14ac:dyDescent="0.25">
      <c r="A9" s="11" t="s">
        <v>63</v>
      </c>
      <c r="B9" s="5" t="s">
        <v>64</v>
      </c>
    </row>
    <row r="10" spans="1:2" x14ac:dyDescent="0.25">
      <c r="A10" s="11" t="s">
        <v>65</v>
      </c>
      <c r="B10" s="5" t="s">
        <v>66</v>
      </c>
    </row>
    <row r="11" spans="1:2" x14ac:dyDescent="0.25">
      <c r="A11" s="11" t="s">
        <v>67</v>
      </c>
      <c r="B11" s="5" t="s">
        <v>68</v>
      </c>
    </row>
    <row r="12" spans="1:2" x14ac:dyDescent="0.25">
      <c r="A12" s="11" t="s">
        <v>69</v>
      </c>
      <c r="B12" s="5" t="s">
        <v>70</v>
      </c>
    </row>
    <row r="13" spans="1:2" x14ac:dyDescent="0.25">
      <c r="A13" s="11" t="s">
        <v>71</v>
      </c>
      <c r="B13" s="5" t="s">
        <v>72</v>
      </c>
    </row>
    <row r="14" spans="1:2" x14ac:dyDescent="0.25">
      <c r="A14" s="11" t="s">
        <v>73</v>
      </c>
      <c r="B14" s="5" t="s">
        <v>74</v>
      </c>
    </row>
    <row r="15" spans="1:2" x14ac:dyDescent="0.25">
      <c r="A15" s="11" t="s">
        <v>75</v>
      </c>
      <c r="B15" s="5" t="s">
        <v>76</v>
      </c>
    </row>
    <row r="16" spans="1:2" x14ac:dyDescent="0.25">
      <c r="A16" s="11" t="s">
        <v>77</v>
      </c>
      <c r="B16" s="5" t="s">
        <v>78</v>
      </c>
    </row>
    <row r="17" spans="1:2" x14ac:dyDescent="0.25">
      <c r="A17" s="11" t="s">
        <v>79</v>
      </c>
      <c r="B17" s="5" t="s">
        <v>80</v>
      </c>
    </row>
    <row r="18" spans="1:2" x14ac:dyDescent="0.25">
      <c r="A18" s="11" t="s">
        <v>81</v>
      </c>
      <c r="B18" s="5" t="s">
        <v>82</v>
      </c>
    </row>
    <row r="19" spans="1:2" x14ac:dyDescent="0.25">
      <c r="A19" s="11" t="s">
        <v>83</v>
      </c>
      <c r="B19" s="5" t="s">
        <v>84</v>
      </c>
    </row>
    <row r="20" spans="1:2" x14ac:dyDescent="0.25">
      <c r="A20" s="11" t="s">
        <v>85</v>
      </c>
      <c r="B20" s="5" t="s">
        <v>86</v>
      </c>
    </row>
    <row r="21" spans="1:2" x14ac:dyDescent="0.25">
      <c r="A21" s="11" t="s">
        <v>87</v>
      </c>
      <c r="B21" s="5" t="s">
        <v>88</v>
      </c>
    </row>
    <row r="22" spans="1:2" x14ac:dyDescent="0.25">
      <c r="A22" s="11" t="s">
        <v>89</v>
      </c>
      <c r="B22" s="5" t="s">
        <v>90</v>
      </c>
    </row>
    <row r="23" spans="1:2" x14ac:dyDescent="0.25">
      <c r="A23" s="11" t="s">
        <v>91</v>
      </c>
      <c r="B23" s="5" t="s">
        <v>92</v>
      </c>
    </row>
    <row r="24" spans="1:2" x14ac:dyDescent="0.25">
      <c r="A24" s="11" t="s">
        <v>93</v>
      </c>
      <c r="B24" s="5" t="s">
        <v>94</v>
      </c>
    </row>
    <row r="25" spans="1:2" x14ac:dyDescent="0.25">
      <c r="A25" s="11" t="s">
        <v>95</v>
      </c>
      <c r="B25" s="5" t="s">
        <v>96</v>
      </c>
    </row>
    <row r="26" spans="1:2" x14ac:dyDescent="0.25">
      <c r="A26" s="11" t="s">
        <v>97</v>
      </c>
      <c r="B26" s="5" t="s">
        <v>98</v>
      </c>
    </row>
    <row r="27" spans="1:2" x14ac:dyDescent="0.25">
      <c r="A27" s="11" t="s">
        <v>99</v>
      </c>
      <c r="B27" s="5" t="s">
        <v>100</v>
      </c>
    </row>
    <row r="28" spans="1:2" x14ac:dyDescent="0.25">
      <c r="A28" s="11" t="s">
        <v>101</v>
      </c>
      <c r="B28" s="5" t="s">
        <v>102</v>
      </c>
    </row>
    <row r="29" spans="1:2" x14ac:dyDescent="0.25">
      <c r="A29" s="11" t="s">
        <v>103</v>
      </c>
      <c r="B29" s="5" t="s">
        <v>104</v>
      </c>
    </row>
    <row r="30" spans="1:2" x14ac:dyDescent="0.25">
      <c r="A30" s="11" t="s">
        <v>105</v>
      </c>
      <c r="B30" s="5" t="s">
        <v>106</v>
      </c>
    </row>
    <row r="31" spans="1:2" x14ac:dyDescent="0.25">
      <c r="A31" s="11" t="s">
        <v>107</v>
      </c>
      <c r="B31" s="5" t="s">
        <v>108</v>
      </c>
    </row>
    <row r="32" spans="1:2" x14ac:dyDescent="0.25">
      <c r="A32" s="11" t="s">
        <v>109</v>
      </c>
      <c r="B32" s="5" t="s">
        <v>110</v>
      </c>
    </row>
    <row r="33" spans="1:2" x14ac:dyDescent="0.25">
      <c r="A33" s="11" t="s">
        <v>111</v>
      </c>
      <c r="B33" s="5" t="s">
        <v>112</v>
      </c>
    </row>
    <row r="34" spans="1:2" x14ac:dyDescent="0.25">
      <c r="A34" s="11" t="s">
        <v>113</v>
      </c>
      <c r="B34" s="5" t="s">
        <v>114</v>
      </c>
    </row>
    <row r="35" spans="1:2" x14ac:dyDescent="0.25">
      <c r="A35" s="11" t="s">
        <v>115</v>
      </c>
      <c r="B35" s="5" t="s">
        <v>116</v>
      </c>
    </row>
    <row r="36" spans="1:2" x14ac:dyDescent="0.25">
      <c r="A36" s="11" t="s">
        <v>117</v>
      </c>
      <c r="B36" s="5" t="s">
        <v>118</v>
      </c>
    </row>
    <row r="37" spans="1:2" x14ac:dyDescent="0.25">
      <c r="A37" s="11" t="s">
        <v>119</v>
      </c>
      <c r="B37" s="5" t="s">
        <v>120</v>
      </c>
    </row>
    <row r="38" spans="1:2" x14ac:dyDescent="0.25">
      <c r="A38" s="11" t="s">
        <v>121</v>
      </c>
      <c r="B38" s="5" t="s">
        <v>122</v>
      </c>
    </row>
    <row r="39" spans="1:2" x14ac:dyDescent="0.25">
      <c r="A39" s="11" t="s">
        <v>123</v>
      </c>
      <c r="B39" s="5" t="s">
        <v>124</v>
      </c>
    </row>
    <row r="40" spans="1:2" x14ac:dyDescent="0.25">
      <c r="A40" s="11" t="s">
        <v>125</v>
      </c>
      <c r="B40" s="5" t="s">
        <v>126</v>
      </c>
    </row>
    <row r="41" spans="1:2" x14ac:dyDescent="0.25">
      <c r="A41" s="11" t="s">
        <v>127</v>
      </c>
      <c r="B41" s="5" t="s">
        <v>128</v>
      </c>
    </row>
    <row r="42" spans="1:2" x14ac:dyDescent="0.25">
      <c r="A42" s="11" t="s">
        <v>129</v>
      </c>
      <c r="B42" s="5" t="s">
        <v>130</v>
      </c>
    </row>
    <row r="43" spans="1:2" x14ac:dyDescent="0.25">
      <c r="A43" s="11" t="s">
        <v>131</v>
      </c>
      <c r="B43" s="5" t="s">
        <v>132</v>
      </c>
    </row>
    <row r="44" spans="1:2" x14ac:dyDescent="0.25">
      <c r="A44" s="11" t="s">
        <v>133</v>
      </c>
      <c r="B44" s="5" t="s">
        <v>134</v>
      </c>
    </row>
    <row r="45" spans="1:2" x14ac:dyDescent="0.25">
      <c r="A45" s="11" t="s">
        <v>135</v>
      </c>
      <c r="B45" s="5" t="s">
        <v>136</v>
      </c>
    </row>
    <row r="46" spans="1:2" x14ac:dyDescent="0.25">
      <c r="A46" s="11" t="s">
        <v>137</v>
      </c>
      <c r="B46" s="5" t="s">
        <v>138</v>
      </c>
    </row>
    <row r="47" spans="1:2" x14ac:dyDescent="0.25">
      <c r="A47" s="11" t="s">
        <v>139</v>
      </c>
      <c r="B47" s="5" t="s">
        <v>140</v>
      </c>
    </row>
    <row r="48" spans="1:2" x14ac:dyDescent="0.25">
      <c r="A48" s="11" t="s">
        <v>141</v>
      </c>
      <c r="B48" s="5" t="s">
        <v>142</v>
      </c>
    </row>
    <row r="49" spans="1:2" x14ac:dyDescent="0.25">
      <c r="A49" s="11" t="s">
        <v>143</v>
      </c>
      <c r="B49" s="5" t="s">
        <v>144</v>
      </c>
    </row>
    <row r="50" spans="1:2" x14ac:dyDescent="0.25">
      <c r="A50" s="11" t="s">
        <v>145</v>
      </c>
      <c r="B50" s="5" t="s">
        <v>146</v>
      </c>
    </row>
    <row r="51" spans="1:2" x14ac:dyDescent="0.25">
      <c r="A51" s="11" t="s">
        <v>147</v>
      </c>
      <c r="B51" s="5" t="s">
        <v>148</v>
      </c>
    </row>
    <row r="52" spans="1:2" x14ac:dyDescent="0.25">
      <c r="A52" s="11" t="s">
        <v>149</v>
      </c>
      <c r="B52" s="5" t="s">
        <v>150</v>
      </c>
    </row>
    <row r="53" spans="1:2" x14ac:dyDescent="0.25">
      <c r="A53" s="11" t="s">
        <v>151</v>
      </c>
      <c r="B53" s="5" t="s">
        <v>152</v>
      </c>
    </row>
    <row r="54" spans="1:2" x14ac:dyDescent="0.25">
      <c r="A54" s="11" t="s">
        <v>153</v>
      </c>
      <c r="B54" s="5" t="s">
        <v>154</v>
      </c>
    </row>
    <row r="55" spans="1:2" x14ac:dyDescent="0.25">
      <c r="A55" s="11" t="s">
        <v>155</v>
      </c>
      <c r="B55" s="5" t="s">
        <v>156</v>
      </c>
    </row>
    <row r="56" spans="1:2" x14ac:dyDescent="0.25">
      <c r="A56" s="11" t="s">
        <v>157</v>
      </c>
      <c r="B56" s="5" t="s">
        <v>158</v>
      </c>
    </row>
    <row r="57" spans="1:2" x14ac:dyDescent="0.25">
      <c r="A57" s="11" t="s">
        <v>159</v>
      </c>
      <c r="B57" s="5" t="s">
        <v>160</v>
      </c>
    </row>
    <row r="58" spans="1:2" x14ac:dyDescent="0.25">
      <c r="A58" s="11" t="s">
        <v>161</v>
      </c>
      <c r="B58" s="5" t="s">
        <v>162</v>
      </c>
    </row>
    <row r="59" spans="1:2" x14ac:dyDescent="0.25">
      <c r="A59" s="11" t="s">
        <v>163</v>
      </c>
      <c r="B59" s="5" t="s">
        <v>164</v>
      </c>
    </row>
    <row r="60" spans="1:2" x14ac:dyDescent="0.25">
      <c r="A60" s="11" t="s">
        <v>165</v>
      </c>
      <c r="B60" s="5" t="s">
        <v>166</v>
      </c>
    </row>
    <row r="61" spans="1:2" x14ac:dyDescent="0.25">
      <c r="A61" s="11" t="s">
        <v>167</v>
      </c>
      <c r="B61" s="5" t="s">
        <v>168</v>
      </c>
    </row>
    <row r="62" spans="1:2" x14ac:dyDescent="0.25">
      <c r="A62" s="11" t="s">
        <v>169</v>
      </c>
      <c r="B62" s="5" t="s">
        <v>170</v>
      </c>
    </row>
    <row r="63" spans="1:2" x14ac:dyDescent="0.25">
      <c r="A63" s="11" t="s">
        <v>171</v>
      </c>
      <c r="B63" s="5" t="s">
        <v>172</v>
      </c>
    </row>
    <row r="64" spans="1:2" x14ac:dyDescent="0.25">
      <c r="A64" s="11" t="s">
        <v>173</v>
      </c>
      <c r="B64" s="5" t="s">
        <v>174</v>
      </c>
    </row>
    <row r="65" spans="1:2" x14ac:dyDescent="0.25">
      <c r="A65" s="11" t="s">
        <v>175</v>
      </c>
      <c r="B65" s="5" t="s">
        <v>176</v>
      </c>
    </row>
    <row r="66" spans="1:2" x14ac:dyDescent="0.25">
      <c r="A66" s="11" t="s">
        <v>177</v>
      </c>
      <c r="B66" s="5" t="s">
        <v>178</v>
      </c>
    </row>
    <row r="67" spans="1:2" x14ac:dyDescent="0.25">
      <c r="A67" s="11" t="s">
        <v>179</v>
      </c>
      <c r="B67" s="5" t="s">
        <v>180</v>
      </c>
    </row>
    <row r="68" spans="1:2" x14ac:dyDescent="0.25">
      <c r="A68" s="11" t="s">
        <v>181</v>
      </c>
      <c r="B68" s="5" t="s">
        <v>182</v>
      </c>
    </row>
    <row r="69" spans="1:2" x14ac:dyDescent="0.25">
      <c r="A69" s="11" t="s">
        <v>183</v>
      </c>
      <c r="B69" s="5" t="s">
        <v>184</v>
      </c>
    </row>
    <row r="70" spans="1:2" x14ac:dyDescent="0.25">
      <c r="A70" s="11" t="s">
        <v>185</v>
      </c>
      <c r="B70" s="5" t="s">
        <v>186</v>
      </c>
    </row>
    <row r="71" spans="1:2" x14ac:dyDescent="0.25">
      <c r="A71" s="11" t="s">
        <v>187</v>
      </c>
      <c r="B71" s="5" t="s">
        <v>188</v>
      </c>
    </row>
    <row r="72" spans="1:2" x14ac:dyDescent="0.25">
      <c r="A72" s="11" t="s">
        <v>189</v>
      </c>
      <c r="B72" s="5" t="s">
        <v>190</v>
      </c>
    </row>
    <row r="73" spans="1:2" x14ac:dyDescent="0.25">
      <c r="A73" s="11" t="s">
        <v>191</v>
      </c>
      <c r="B73" s="5" t="s">
        <v>192</v>
      </c>
    </row>
    <row r="74" spans="1:2" x14ac:dyDescent="0.25">
      <c r="A74" s="11" t="s">
        <v>193</v>
      </c>
      <c r="B74" s="5" t="s">
        <v>194</v>
      </c>
    </row>
    <row r="75" spans="1:2" x14ac:dyDescent="0.25">
      <c r="A75" s="11" t="s">
        <v>195</v>
      </c>
      <c r="B75" s="5" t="s">
        <v>196</v>
      </c>
    </row>
    <row r="76" spans="1:2" x14ac:dyDescent="0.25">
      <c r="A76" s="11" t="s">
        <v>197</v>
      </c>
      <c r="B76" s="5" t="s">
        <v>198</v>
      </c>
    </row>
    <row r="77" spans="1:2" x14ac:dyDescent="0.25">
      <c r="A77" s="11" t="s">
        <v>199</v>
      </c>
      <c r="B77" s="5" t="s">
        <v>200</v>
      </c>
    </row>
    <row r="78" spans="1:2" x14ac:dyDescent="0.25">
      <c r="A78" s="11" t="s">
        <v>201</v>
      </c>
      <c r="B78" s="5" t="s">
        <v>202</v>
      </c>
    </row>
    <row r="79" spans="1:2" x14ac:dyDescent="0.25">
      <c r="A79" s="11" t="s">
        <v>203</v>
      </c>
      <c r="B79" s="5" t="s">
        <v>204</v>
      </c>
    </row>
    <row r="80" spans="1:2" x14ac:dyDescent="0.25">
      <c r="A80" s="11" t="s">
        <v>205</v>
      </c>
      <c r="B80" s="5" t="s">
        <v>206</v>
      </c>
    </row>
    <row r="81" spans="1:2" x14ac:dyDescent="0.25">
      <c r="A81" s="11" t="s">
        <v>207</v>
      </c>
      <c r="B81" s="5" t="s">
        <v>208</v>
      </c>
    </row>
    <row r="82" spans="1:2" x14ac:dyDescent="0.25">
      <c r="A82" s="11" t="s">
        <v>209</v>
      </c>
      <c r="B82" s="5" t="s">
        <v>210</v>
      </c>
    </row>
    <row r="83" spans="1:2" x14ac:dyDescent="0.25">
      <c r="A83" s="11" t="s">
        <v>211</v>
      </c>
      <c r="B83" s="5" t="s">
        <v>212</v>
      </c>
    </row>
    <row r="84" spans="1:2" x14ac:dyDescent="0.25">
      <c r="A84" s="11" t="s">
        <v>213</v>
      </c>
      <c r="B84" s="5" t="s">
        <v>214</v>
      </c>
    </row>
    <row r="85" spans="1:2" x14ac:dyDescent="0.25">
      <c r="A85" s="11" t="s">
        <v>215</v>
      </c>
      <c r="B85" s="5" t="s">
        <v>216</v>
      </c>
    </row>
    <row r="86" spans="1:2" x14ac:dyDescent="0.25">
      <c r="A86" s="11" t="s">
        <v>217</v>
      </c>
      <c r="B86" s="5" t="s">
        <v>218</v>
      </c>
    </row>
    <row r="87" spans="1:2" x14ac:dyDescent="0.25">
      <c r="A87" s="11" t="s">
        <v>219</v>
      </c>
      <c r="B87" s="5" t="s">
        <v>220</v>
      </c>
    </row>
    <row r="88" spans="1:2" x14ac:dyDescent="0.25">
      <c r="A88" s="11" t="s">
        <v>221</v>
      </c>
      <c r="B88" s="5" t="s">
        <v>222</v>
      </c>
    </row>
    <row r="89" spans="1:2" x14ac:dyDescent="0.25">
      <c r="A89" s="11" t="s">
        <v>223</v>
      </c>
      <c r="B89" s="5" t="s">
        <v>224</v>
      </c>
    </row>
    <row r="90" spans="1:2" x14ac:dyDescent="0.25">
      <c r="A90" s="11" t="s">
        <v>225</v>
      </c>
      <c r="B90" s="5" t="s">
        <v>226</v>
      </c>
    </row>
    <row r="91" spans="1:2" x14ac:dyDescent="0.25">
      <c r="A91" s="11" t="s">
        <v>227</v>
      </c>
      <c r="B91" s="5" t="s">
        <v>228</v>
      </c>
    </row>
    <row r="92" spans="1:2" x14ac:dyDescent="0.25">
      <c r="A92" s="11" t="s">
        <v>229</v>
      </c>
      <c r="B92" s="5" t="s">
        <v>230</v>
      </c>
    </row>
    <row r="93" spans="1:2" x14ac:dyDescent="0.25">
      <c r="A93" s="11" t="s">
        <v>231</v>
      </c>
      <c r="B93" s="5" t="s">
        <v>232</v>
      </c>
    </row>
    <row r="94" spans="1:2" x14ac:dyDescent="0.25">
      <c r="A94" s="11" t="s">
        <v>233</v>
      </c>
      <c r="B94" s="5" t="s">
        <v>234</v>
      </c>
    </row>
    <row r="95" spans="1:2" x14ac:dyDescent="0.25">
      <c r="A95" s="11" t="s">
        <v>235</v>
      </c>
      <c r="B95" s="5" t="s">
        <v>236</v>
      </c>
    </row>
    <row r="96" spans="1:2" x14ac:dyDescent="0.25">
      <c r="A96" s="11" t="s">
        <v>237</v>
      </c>
      <c r="B96" s="5" t="s">
        <v>238</v>
      </c>
    </row>
    <row r="97" spans="1:2" x14ac:dyDescent="0.25">
      <c r="A97" s="11" t="s">
        <v>239</v>
      </c>
      <c r="B97" s="5" t="s">
        <v>240</v>
      </c>
    </row>
    <row r="98" spans="1:2" x14ac:dyDescent="0.25">
      <c r="A98" s="11" t="s">
        <v>241</v>
      </c>
      <c r="B98" s="5" t="s">
        <v>242</v>
      </c>
    </row>
    <row r="99" spans="1:2" x14ac:dyDescent="0.25">
      <c r="A99" s="11" t="s">
        <v>243</v>
      </c>
      <c r="B99" s="5" t="s">
        <v>244</v>
      </c>
    </row>
    <row r="100" spans="1:2" x14ac:dyDescent="0.25">
      <c r="A100" s="11" t="s">
        <v>245</v>
      </c>
      <c r="B100" s="5" t="s">
        <v>246</v>
      </c>
    </row>
    <row r="101" spans="1:2" x14ac:dyDescent="0.25">
      <c r="A101" s="11" t="s">
        <v>247</v>
      </c>
      <c r="B101" s="5" t="s">
        <v>248</v>
      </c>
    </row>
    <row r="102" spans="1:2" x14ac:dyDescent="0.25">
      <c r="A102" s="11" t="s">
        <v>249</v>
      </c>
      <c r="B102" s="5" t="s">
        <v>250</v>
      </c>
    </row>
    <row r="103" spans="1:2" x14ac:dyDescent="0.25">
      <c r="A103" s="11" t="s">
        <v>251</v>
      </c>
      <c r="B103" s="5" t="s">
        <v>252</v>
      </c>
    </row>
    <row r="104" spans="1:2" x14ac:dyDescent="0.25">
      <c r="A104" s="11" t="s">
        <v>253</v>
      </c>
      <c r="B104" s="5" t="s">
        <v>254</v>
      </c>
    </row>
    <row r="105" spans="1:2" x14ac:dyDescent="0.25">
      <c r="A105" s="11" t="s">
        <v>255</v>
      </c>
      <c r="B105" s="5" t="s">
        <v>256</v>
      </c>
    </row>
    <row r="106" spans="1:2" x14ac:dyDescent="0.25">
      <c r="A106" s="11" t="s">
        <v>257</v>
      </c>
      <c r="B106" s="5" t="s">
        <v>258</v>
      </c>
    </row>
    <row r="107" spans="1:2" x14ac:dyDescent="0.25">
      <c r="A107" s="11" t="s">
        <v>259</v>
      </c>
      <c r="B107" s="5" t="s">
        <v>260</v>
      </c>
    </row>
    <row r="108" spans="1:2" x14ac:dyDescent="0.25">
      <c r="A108" s="11" t="s">
        <v>261</v>
      </c>
      <c r="B108" s="5" t="s">
        <v>262</v>
      </c>
    </row>
    <row r="109" spans="1:2" x14ac:dyDescent="0.25">
      <c r="A109" s="11" t="s">
        <v>263</v>
      </c>
      <c r="B109" s="5" t="s">
        <v>264</v>
      </c>
    </row>
    <row r="110" spans="1:2" x14ac:dyDescent="0.25">
      <c r="A110" s="11" t="s">
        <v>265</v>
      </c>
      <c r="B110" s="5" t="s">
        <v>266</v>
      </c>
    </row>
    <row r="111" spans="1:2" x14ac:dyDescent="0.25">
      <c r="A111" s="11" t="s">
        <v>267</v>
      </c>
      <c r="B111" s="5" t="s">
        <v>268</v>
      </c>
    </row>
    <row r="112" spans="1:2" x14ac:dyDescent="0.25">
      <c r="A112" s="11" t="s">
        <v>269</v>
      </c>
      <c r="B112" s="5" t="s">
        <v>270</v>
      </c>
    </row>
    <row r="113" spans="1:2" x14ac:dyDescent="0.25">
      <c r="A113" s="11" t="s">
        <v>271</v>
      </c>
      <c r="B113" s="5" t="s">
        <v>272</v>
      </c>
    </row>
    <row r="114" spans="1:2" x14ac:dyDescent="0.25">
      <c r="A114" s="11" t="s">
        <v>273</v>
      </c>
      <c r="B114" s="5" t="s">
        <v>274</v>
      </c>
    </row>
    <row r="115" spans="1:2" x14ac:dyDescent="0.25">
      <c r="A115" s="11" t="s">
        <v>275</v>
      </c>
      <c r="B115" s="5" t="s">
        <v>276</v>
      </c>
    </row>
    <row r="116" spans="1:2" x14ac:dyDescent="0.25">
      <c r="A116" s="11" t="s">
        <v>277</v>
      </c>
      <c r="B116" s="5" t="s">
        <v>278</v>
      </c>
    </row>
    <row r="117" spans="1:2" x14ac:dyDescent="0.25">
      <c r="A117" s="11" t="s">
        <v>279</v>
      </c>
      <c r="B117" s="5" t="s">
        <v>280</v>
      </c>
    </row>
    <row r="118" spans="1:2" x14ac:dyDescent="0.25">
      <c r="A118" s="11" t="s">
        <v>281</v>
      </c>
      <c r="B118" s="5" t="s">
        <v>282</v>
      </c>
    </row>
    <row r="119" spans="1:2" ht="15.75" thickBot="1" x14ac:dyDescent="0.3">
      <c r="A119" s="12" t="s">
        <v>283</v>
      </c>
      <c r="B119" s="8" t="s">
        <v>284</v>
      </c>
    </row>
  </sheetData>
  <pageMargins left="0" right="0" top="0" bottom="0" header="0" footer="0"/>
  <pageSetup paperSize="9" fitToHeight="4"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dettaglio tecnico</vt:lpstr>
      <vt:lpstr>Legenda Proposta articolo</vt:lpstr>
      <vt:lpstr>Conto co.ge.</vt:lpstr>
      <vt:lpstr>Codici IVA</vt:lpstr>
      <vt:lpstr>'dettaglio tecnico'!Titoli_stampa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Arenella</dc:creator>
  <cp:lastModifiedBy>RAGOSTA EMANUELE</cp:lastModifiedBy>
  <cp:lastPrinted>2020-07-14T10:53:52Z</cp:lastPrinted>
  <dcterms:created xsi:type="dcterms:W3CDTF">2017-07-21T14:03:39Z</dcterms:created>
  <dcterms:modified xsi:type="dcterms:W3CDTF">2025-05-19T09:08:08Z</dcterms:modified>
</cp:coreProperties>
</file>